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rth\Desktop\cost calculators\FINAL FINAL NOV 13 2017\HP\"/>
    </mc:Choice>
  </mc:AlternateContent>
  <bookViews>
    <workbookView xWindow="0" yWindow="0" windowWidth="20490" windowHeight="6930"/>
  </bookViews>
  <sheets>
    <sheet name="G2F HP series Calculator" sheetId="1" r:id="rId1"/>
    <sheet name="Sheet1" sheetId="4" r:id="rId2"/>
    <sheet name="Sheet3" sheetId="3" state="hidden" r:id="rId3"/>
  </sheets>
  <definedNames>
    <definedName name="_xlnm.Print_Area" localSheetId="0">'G2F HP series Calculator'!$A$1:$L$51</definedName>
  </definedNames>
  <calcPr calcId="162913"/>
  <fileRecoveryPr autoRecover="0"/>
</workbook>
</file>

<file path=xl/calcChain.xml><?xml version="1.0" encoding="utf-8"?>
<calcChain xmlns="http://schemas.openxmlformats.org/spreadsheetml/2006/main">
  <c r="H37" i="1" l="1"/>
  <c r="C30" i="1" l="1"/>
  <c r="J26" i="1"/>
  <c r="J30" i="1" s="1"/>
  <c r="J31" i="1" s="1"/>
  <c r="J32" i="1" s="1"/>
  <c r="J33" i="1" s="1"/>
  <c r="J34" i="1" s="1"/>
  <c r="C36" i="1" l="1"/>
  <c r="C31" i="1"/>
  <c r="C37" i="1" l="1"/>
  <c r="C32" i="1"/>
  <c r="C34" i="1"/>
  <c r="C41" i="1" s="1"/>
  <c r="I41" i="1"/>
  <c r="C33" i="1"/>
  <c r="C38" i="1" l="1"/>
  <c r="C39" i="1" l="1"/>
</calcChain>
</file>

<file path=xl/sharedStrings.xml><?xml version="1.0" encoding="utf-8"?>
<sst xmlns="http://schemas.openxmlformats.org/spreadsheetml/2006/main" count="74" uniqueCount="67">
  <si>
    <t>City</t>
  </si>
  <si>
    <t>Contact name</t>
  </si>
  <si>
    <t>Labour rate per hour</t>
  </si>
  <si>
    <t>Company name</t>
  </si>
  <si>
    <t>Address</t>
  </si>
  <si>
    <t>Phone #</t>
  </si>
  <si>
    <t>Province / State</t>
  </si>
  <si>
    <t>Postal Code / Zip Code</t>
  </si>
  <si>
    <t>oil analysis results by a registered ISO Laboratory.</t>
  </si>
  <si>
    <t>This cost calculator is designed to be used as only a guide</t>
  </si>
  <si>
    <t>service interval will be extended by is dependant upon 3rd party</t>
  </si>
  <si>
    <t>Months</t>
  </si>
  <si>
    <t xml:space="preserve"> Liters / Quarts</t>
  </si>
  <si>
    <t xml:space="preserve">Generation 2 Filtration™ reduces Waste Oil consumption while aiding the Environment and creates major Cost Savings which go directly to your </t>
  </si>
  <si>
    <t xml:space="preserve"> WITH OUT Generation 2 Filtration™</t>
  </si>
  <si>
    <t xml:space="preserve">                   WITH Generation 2 Filtration™</t>
  </si>
  <si>
    <t>Total  # of years Equipment is kept in service</t>
  </si>
  <si>
    <t xml:space="preserve">  </t>
  </si>
  <si>
    <t>Total OEM  filter cost (main, suction, strainer)</t>
  </si>
  <si>
    <t>1st year Savings  with G2F - HP</t>
  </si>
  <si>
    <t>2nd year Savings with G2F - HP</t>
  </si>
  <si>
    <t>3rd year Savings with G2F - HP</t>
  </si>
  <si>
    <t>4th year Savings with G2F - HP</t>
  </si>
  <si>
    <t>ACCUMULATED annual costs related to Breakdowns &amp; Oil changes</t>
  </si>
  <si>
    <t>Without G2F after year 1</t>
  </si>
  <si>
    <t>Without G2F after year 2</t>
  </si>
  <si>
    <t>Without G2F after year 3</t>
  </si>
  <si>
    <t>Without G2F after year 4</t>
  </si>
  <si>
    <t xml:space="preserve">                            75 to 95 % of ALL HYDRAULIC FAILURES IS DUE TO  CONTAMINATION  </t>
  </si>
  <si>
    <t>Oil change service interval(s) per year presently</t>
  </si>
  <si>
    <t>G2F - HP Replacement element change(s) per year</t>
  </si>
  <si>
    <t># of times oil change service interval(s) will be extended by</t>
  </si>
  <si>
    <t xml:space="preserve">Total Oil/Breakdown Operating Costs After 5 Years </t>
  </si>
  <si>
    <t xml:space="preserve">to aid in the decision making process. Customer labour rate is based on </t>
  </si>
  <si>
    <t xml:space="preserve">at 60 minutes of shop time &amp; G2F labour rate to change element is </t>
  </si>
  <si>
    <t xml:space="preserve">to remove wear metals and contaminaton / sludge / varnish down to 1 micron and 99.97% water removal will… </t>
  </si>
  <si>
    <r>
      <t xml:space="preserve">                                                         ...</t>
    </r>
    <r>
      <rPr>
        <b/>
        <sz val="14"/>
        <rFont val="Arial"/>
        <family val="2"/>
      </rPr>
      <t>DRAMATICALLY IMPROVE YOUR EQUIPMENT'S LIFE !</t>
    </r>
  </si>
  <si>
    <t xml:space="preserve">    using G2F over a 5 year period</t>
  </si>
  <si>
    <t xml:space="preserve">    Total Cost Savings </t>
  </si>
  <si>
    <t>RETURN ON INVESTMENT</t>
  </si>
  <si>
    <t xml:space="preserve">G2F - HP Unit Cost </t>
  </si>
  <si>
    <t>G2F - HP Total cost to protect your equipment</t>
  </si>
  <si>
    <t>Number of men to perform oil change</t>
  </si>
  <si>
    <t>Number of men to perform repair</t>
  </si>
  <si>
    <t>G2F - HP Replacement element cost</t>
  </si>
  <si>
    <t>Total cost of  G2F - HP unit(s) and replacement elements (including annual OEM filter change) for year 1</t>
  </si>
  <si>
    <t xml:space="preserve">Bottom Line. This  cost calculator does not demonstrate the INCREASE IN LONGEVITY of your equpiment's life. Generation 2 Filtration™'s ability </t>
  </si>
  <si>
    <t xml:space="preserve">                ( ROI )</t>
  </si>
  <si>
    <t xml:space="preserve">                                     Environmental Impact over a 5 Year Period</t>
  </si>
  <si>
    <t xml:space="preserve"> of Waste Oil will be eliminated by using Generation 2 Filtration™</t>
  </si>
  <si>
    <t>Country</t>
  </si>
  <si>
    <t xml:space="preserve">G2F - HP Installation cost </t>
  </si>
  <si>
    <t xml:space="preserve">Average breakdown cost per year per piece of equipment </t>
  </si>
  <si>
    <t>Distributor</t>
  </si>
  <si>
    <t xml:space="preserve">     SAVINGS WITH G2F INSTALLED</t>
  </si>
  <si>
    <t>www.generation2filtration.com</t>
  </si>
  <si>
    <t>Oil Reservoir capacity in Liters</t>
  </si>
  <si>
    <t xml:space="preserve">Oil cost per Liter </t>
  </si>
  <si>
    <t>Waste oil  disposal cost Liter</t>
  </si>
  <si>
    <t>Average # of breakdowns per year per piece of equipment</t>
  </si>
  <si>
    <r>
      <t>based at 12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minutes of shop time.  The number of times the oil change</t>
    </r>
  </si>
  <si>
    <t>TOTAL G2F - HP unit(s) required</t>
  </si>
  <si>
    <t>75 % to 95 % of all hydraulic failures is due to contamination (enter % as a decimal number example 25% enter .25)</t>
  </si>
  <si>
    <t>Accumulated G2F- HP oil change / element cost  in year 2 (including annual OEM filter changes in year 1)</t>
  </si>
  <si>
    <t>Accumulated G2F - HP oil change / element cost  in year 3 (including annual OEM filter changes in year 1)</t>
  </si>
  <si>
    <t>Accumulated G2F - HP oil change / element cost  in year 4 (including annual OEM filter changes in year 1)</t>
  </si>
  <si>
    <t>Total Oil Change Operating Costs including G2F After 5 Years (including annual OEM filter changes in year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</si>
</sst>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64" formatCode="&quot;$&quot;#,##0.00_);\(&quot;$&quot;#,##0.00\)"/>
    <numFmt numFmtId="165" formatCode="_(&quot;$&quot;* #,##0.00_);_(&quot;$&quot;* \(#,##0.00\);_(&quot;$&quot;* &quot;-&quot;??_);_(@_)"/>
    <numFmt numFmtId="166" formatCode="#,##0.0_);\(#,##0.0\)"/>
    <numFmt numFmtId="167" formatCode="0.0%"/>
  </numFmts>
  <fonts count="38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name val="Arial"/>
    </font>
    <font>
      <b/>
      <sz val="10"/>
      <name val="Arial"/>
      <family val="2"/>
    </font>
    <font>
      <b/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6"/>
      <color indexed="10"/>
      <name val="Arial"/>
      <family val="2"/>
    </font>
    <font>
      <u/>
      <sz val="10"/>
      <color indexed="12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84">
    <xf numFmtId="0" fontId="0" fillId="0" borderId="0" xfId="0"/>
    <xf numFmtId="0" fontId="25" fillId="24" borderId="10" xfId="35" applyFont="1" applyFill="1" applyBorder="1" applyAlignment="1" applyProtection="1"/>
    <xf numFmtId="0" fontId="35" fillId="31" borderId="16" xfId="35" applyFont="1" applyFill="1" applyBorder="1" applyAlignment="1" applyProtection="1"/>
    <xf numFmtId="0" fontId="25" fillId="31" borderId="13" xfId="35" applyFont="1" applyFill="1" applyBorder="1" applyAlignment="1" applyProtection="1"/>
    <xf numFmtId="165" fontId="25" fillId="0" borderId="33" xfId="28" applyFont="1" applyFill="1" applyBorder="1" applyProtection="1"/>
    <xf numFmtId="165" fontId="25" fillId="0" borderId="24" xfId="28" applyFont="1" applyFill="1" applyBorder="1" applyProtection="1"/>
    <xf numFmtId="165" fontId="25" fillId="0" borderId="22" xfId="28" applyFont="1" applyFill="1" applyBorder="1" applyProtection="1"/>
    <xf numFmtId="165" fontId="25" fillId="0" borderId="20" xfId="28" applyNumberFormat="1" applyFont="1" applyFill="1" applyBorder="1" applyProtection="1"/>
    <xf numFmtId="165" fontId="25" fillId="0" borderId="22" xfId="0" applyNumberFormat="1" applyFont="1" applyFill="1" applyBorder="1" applyProtection="1"/>
    <xf numFmtId="165" fontId="25" fillId="0" borderId="40" xfId="0" applyNumberFormat="1" applyFont="1" applyFill="1" applyBorder="1" applyProtection="1"/>
    <xf numFmtId="165" fontId="25" fillId="0" borderId="21" xfId="0" applyNumberFormat="1" applyFont="1" applyFill="1" applyBorder="1" applyProtection="1"/>
    <xf numFmtId="165" fontId="29" fillId="0" borderId="33" xfId="0" applyNumberFormat="1" applyFont="1" applyFill="1" applyBorder="1" applyProtection="1"/>
    <xf numFmtId="3" fontId="32" fillId="0" borderId="25" xfId="0" applyNumberFormat="1" applyFont="1" applyFill="1" applyBorder="1" applyAlignment="1" applyProtection="1">
      <alignment horizontal="center"/>
    </xf>
    <xf numFmtId="166" fontId="30" fillId="0" borderId="25" xfId="0" applyNumberFormat="1" applyFont="1" applyFill="1" applyBorder="1" applyAlignment="1" applyProtection="1">
      <alignment horizontal="right"/>
    </xf>
    <xf numFmtId="0" fontId="25" fillId="24" borderId="12" xfId="0" applyFont="1" applyFill="1" applyBorder="1" applyProtection="1"/>
    <xf numFmtId="0" fontId="25" fillId="24" borderId="25" xfId="0" applyFont="1" applyFill="1" applyBorder="1" applyAlignment="1" applyProtection="1">
      <alignment horizontal="left"/>
    </xf>
    <xf numFmtId="0" fontId="25" fillId="24" borderId="31" xfId="0" applyFont="1" applyFill="1" applyBorder="1" applyAlignment="1" applyProtection="1">
      <alignment horizontal="left"/>
    </xf>
    <xf numFmtId="0" fontId="25" fillId="24" borderId="26" xfId="0" applyFont="1" applyFill="1" applyBorder="1" applyAlignment="1" applyProtection="1">
      <alignment horizontal="left"/>
    </xf>
    <xf numFmtId="0" fontId="25" fillId="24" borderId="27" xfId="0" applyFont="1" applyFill="1" applyBorder="1" applyAlignment="1" applyProtection="1">
      <alignment horizontal="left"/>
    </xf>
    <xf numFmtId="0" fontId="25" fillId="33" borderId="25" xfId="0" applyFont="1" applyFill="1" applyBorder="1" applyProtection="1"/>
    <xf numFmtId="0" fontId="25" fillId="26" borderId="32" xfId="0" applyFont="1" applyFill="1" applyBorder="1" applyProtection="1"/>
    <xf numFmtId="0" fontId="25" fillId="26" borderId="21" xfId="0" applyFont="1" applyFill="1" applyBorder="1" applyProtection="1"/>
    <xf numFmtId="0" fontId="25" fillId="26" borderId="32" xfId="0" applyFont="1" applyFill="1" applyBorder="1" applyAlignment="1" applyProtection="1">
      <alignment horizontal="left"/>
    </xf>
    <xf numFmtId="0" fontId="25" fillId="26" borderId="33" xfId="0" applyFont="1" applyFill="1" applyBorder="1" applyProtection="1"/>
    <xf numFmtId="0" fontId="24" fillId="27" borderId="28" xfId="0" applyFont="1" applyFill="1" applyBorder="1" applyProtection="1"/>
    <xf numFmtId="0" fontId="30" fillId="26" borderId="29" xfId="0" applyFont="1" applyFill="1" applyBorder="1" applyProtection="1"/>
    <xf numFmtId="0" fontId="31" fillId="26" borderId="23" xfId="0" applyFont="1" applyFill="1" applyBorder="1" applyProtection="1"/>
    <xf numFmtId="0" fontId="25" fillId="26" borderId="28" xfId="0" applyFont="1" applyFill="1" applyBorder="1" applyProtection="1"/>
    <xf numFmtId="0" fontId="25" fillId="24" borderId="30" xfId="0" applyFont="1" applyFill="1" applyBorder="1" applyProtection="1"/>
    <xf numFmtId="0" fontId="30" fillId="29" borderId="29" xfId="0" applyFont="1" applyFill="1" applyBorder="1" applyAlignment="1" applyProtection="1">
      <alignment horizontal="left"/>
    </xf>
    <xf numFmtId="0" fontId="25" fillId="30" borderId="18" xfId="0" applyFont="1" applyFill="1" applyBorder="1" applyProtection="1"/>
    <xf numFmtId="0" fontId="25" fillId="30" borderId="11" xfId="0" applyFont="1" applyFill="1" applyBorder="1" applyProtection="1"/>
    <xf numFmtId="0" fontId="32" fillId="29" borderId="18" xfId="0" applyFont="1" applyFill="1" applyBorder="1" applyProtection="1"/>
    <xf numFmtId="0" fontId="32" fillId="29" borderId="39" xfId="0" applyFont="1" applyFill="1" applyBorder="1" applyProtection="1"/>
    <xf numFmtId="0" fontId="25" fillId="30" borderId="16" xfId="0" applyFont="1" applyFill="1" applyBorder="1" applyProtection="1"/>
    <xf numFmtId="0" fontId="25" fillId="30" borderId="17" xfId="0" applyFont="1" applyFill="1" applyBorder="1" applyProtection="1"/>
    <xf numFmtId="0" fontId="25" fillId="30" borderId="0" xfId="0" applyFont="1" applyFill="1" applyBorder="1" applyProtection="1"/>
    <xf numFmtId="0" fontId="25" fillId="30" borderId="15" xfId="0" applyFont="1" applyFill="1" applyBorder="1" applyProtection="1"/>
    <xf numFmtId="0" fontId="24" fillId="30" borderId="0" xfId="0" applyFont="1" applyFill="1" applyBorder="1" applyProtection="1"/>
    <xf numFmtId="0" fontId="24" fillId="30" borderId="15" xfId="0" applyFont="1" applyFill="1" applyBorder="1" applyProtection="1"/>
    <xf numFmtId="0" fontId="25" fillId="30" borderId="39" xfId="0" applyFont="1" applyFill="1" applyBorder="1" applyProtection="1"/>
    <xf numFmtId="0" fontId="25" fillId="30" borderId="13" xfId="0" applyFont="1" applyFill="1" applyBorder="1" applyProtection="1"/>
    <xf numFmtId="0" fontId="24" fillId="30" borderId="13" xfId="0" applyFont="1" applyFill="1" applyBorder="1" applyProtection="1"/>
    <xf numFmtId="0" fontId="24" fillId="30" borderId="14" xfId="0" applyFont="1" applyFill="1" applyBorder="1" applyProtection="1"/>
    <xf numFmtId="0" fontId="26" fillId="31" borderId="25" xfId="0" applyFont="1" applyFill="1" applyBorder="1" applyProtection="1"/>
    <xf numFmtId="0" fontId="26" fillId="31" borderId="32" xfId="0" applyFont="1" applyFill="1" applyBorder="1" applyAlignment="1" applyProtection="1">
      <alignment horizontal="left"/>
    </xf>
    <xf numFmtId="0" fontId="26" fillId="31" borderId="25" xfId="0" applyFont="1" applyFill="1" applyBorder="1" applyAlignment="1" applyProtection="1">
      <alignment horizontal="left"/>
    </xf>
    <xf numFmtId="0" fontId="30" fillId="26" borderId="10" xfId="0" applyFont="1" applyFill="1" applyBorder="1" applyProtection="1"/>
    <xf numFmtId="0" fontId="25" fillId="26" borderId="10" xfId="0" applyFont="1" applyFill="1" applyBorder="1" applyProtection="1"/>
    <xf numFmtId="0" fontId="24" fillId="26" borderId="10" xfId="0" applyFont="1" applyFill="1" applyBorder="1" applyProtection="1"/>
    <xf numFmtId="0" fontId="25" fillId="26" borderId="11" xfId="0" applyFont="1" applyFill="1" applyBorder="1" applyProtection="1"/>
    <xf numFmtId="0" fontId="25" fillId="26" borderId="16" xfId="0" applyFont="1" applyFill="1" applyBorder="1" applyProtection="1"/>
    <xf numFmtId="0" fontId="24" fillId="26" borderId="16" xfId="0" applyFont="1" applyFill="1" applyBorder="1" applyProtection="1"/>
    <xf numFmtId="0" fontId="25" fillId="24" borderId="23" xfId="0" applyFont="1" applyFill="1" applyBorder="1" applyProtection="1"/>
    <xf numFmtId="0" fontId="25" fillId="24" borderId="10" xfId="0" applyFont="1" applyFill="1" applyBorder="1" applyProtection="1"/>
    <xf numFmtId="0" fontId="24" fillId="24" borderId="10" xfId="0" applyFont="1" applyFill="1" applyBorder="1" applyProtection="1"/>
    <xf numFmtId="0" fontId="24" fillId="24" borderId="12" xfId="0" applyFont="1" applyFill="1" applyBorder="1" applyProtection="1"/>
    <xf numFmtId="0" fontId="25" fillId="26" borderId="23" xfId="0" applyFont="1" applyFill="1" applyBorder="1" applyProtection="1"/>
    <xf numFmtId="165" fontId="25" fillId="26" borderId="10" xfId="0" applyNumberFormat="1" applyFont="1" applyFill="1" applyBorder="1" applyProtection="1"/>
    <xf numFmtId="0" fontId="24" fillId="26" borderId="0" xfId="0" applyFont="1" applyFill="1" applyBorder="1" applyProtection="1"/>
    <xf numFmtId="165" fontId="25" fillId="26" borderId="0" xfId="0" applyNumberFormat="1" applyFont="1" applyFill="1" applyBorder="1" applyProtection="1"/>
    <xf numFmtId="0" fontId="25" fillId="24" borderId="25" xfId="0" applyFont="1" applyFill="1" applyBorder="1" applyProtection="1"/>
    <xf numFmtId="165" fontId="25" fillId="24" borderId="10" xfId="0" applyNumberFormat="1" applyFont="1" applyFill="1" applyBorder="1" applyProtection="1"/>
    <xf numFmtId="0" fontId="24" fillId="28" borderId="16" xfId="0" applyFont="1" applyFill="1" applyBorder="1" applyProtection="1"/>
    <xf numFmtId="0" fontId="24" fillId="28" borderId="0" xfId="0" applyFont="1" applyFill="1" applyBorder="1" applyProtection="1"/>
    <xf numFmtId="0" fontId="25" fillId="28" borderId="0" xfId="0" applyFont="1" applyFill="1" applyBorder="1" applyProtection="1"/>
    <xf numFmtId="0" fontId="29" fillId="26" borderId="16" xfId="0" applyFont="1" applyFill="1" applyBorder="1" applyProtection="1"/>
    <xf numFmtId="165" fontId="30" fillId="26" borderId="17" xfId="0" applyNumberFormat="1" applyFont="1" applyFill="1" applyBorder="1" applyAlignment="1" applyProtection="1">
      <alignment horizontal="right"/>
    </xf>
    <xf numFmtId="0" fontId="29" fillId="26" borderId="13" xfId="0" applyFont="1" applyFill="1" applyBorder="1" applyAlignment="1" applyProtection="1">
      <alignment horizontal="center"/>
    </xf>
    <xf numFmtId="0" fontId="24" fillId="26" borderId="13" xfId="0" applyFont="1" applyFill="1" applyBorder="1" applyProtection="1"/>
    <xf numFmtId="0" fontId="30" fillId="26" borderId="14" xfId="0" applyFont="1" applyFill="1" applyBorder="1" applyAlignment="1" applyProtection="1">
      <alignment horizontal="right"/>
    </xf>
    <xf numFmtId="167" fontId="32" fillId="32" borderId="25" xfId="41" applyNumberFormat="1" applyFont="1" applyFill="1" applyBorder="1" applyProtection="1">
      <protection locked="0"/>
    </xf>
    <xf numFmtId="0" fontId="24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4" fillId="27" borderId="0" xfId="0" applyFont="1" applyFill="1" applyProtection="1">
      <protection locked="0"/>
    </xf>
    <xf numFmtId="0" fontId="24" fillId="0" borderId="18" xfId="0" applyFont="1" applyBorder="1" applyProtection="1">
      <protection locked="0"/>
    </xf>
    <xf numFmtId="0" fontId="24" fillId="0" borderId="16" xfId="0" applyFont="1" applyBorder="1" applyProtection="1">
      <protection locked="0"/>
    </xf>
    <xf numFmtId="0" fontId="24" fillId="0" borderId="0" xfId="0" applyFont="1" applyBorder="1" applyProtection="1">
      <protection locked="0"/>
    </xf>
    <xf numFmtId="0" fontId="25" fillId="32" borderId="23" xfId="0" applyFont="1" applyFill="1" applyBorder="1" applyProtection="1">
      <protection locked="0"/>
    </xf>
    <xf numFmtId="0" fontId="24" fillId="32" borderId="10" xfId="0" applyFont="1" applyFill="1" applyBorder="1" applyProtection="1">
      <protection locked="0"/>
    </xf>
    <xf numFmtId="0" fontId="24" fillId="32" borderId="12" xfId="0" applyFont="1" applyFill="1" applyBorder="1" applyProtection="1">
      <protection locked="0"/>
    </xf>
    <xf numFmtId="0" fontId="25" fillId="32" borderId="10" xfId="0" applyFont="1" applyFill="1" applyBorder="1" applyProtection="1">
      <protection locked="0"/>
    </xf>
    <xf numFmtId="0" fontId="25" fillId="32" borderId="12" xfId="0" applyFont="1" applyFill="1" applyBorder="1" applyProtection="1">
      <protection locked="0"/>
    </xf>
    <xf numFmtId="0" fontId="24" fillId="0" borderId="39" xfId="0" applyFont="1" applyFill="1" applyBorder="1" applyAlignment="1" applyProtection="1">
      <alignment horizontal="center"/>
      <protection locked="0"/>
    </xf>
    <xf numFmtId="0" fontId="24" fillId="0" borderId="13" xfId="0" applyFont="1" applyFill="1" applyBorder="1" applyProtection="1">
      <protection locked="0"/>
    </xf>
    <xf numFmtId="0" fontId="24" fillId="27" borderId="23" xfId="0" applyFont="1" applyFill="1" applyBorder="1" applyProtection="1">
      <protection locked="0"/>
    </xf>
    <xf numFmtId="0" fontId="27" fillId="32" borderId="10" xfId="0" applyFont="1" applyFill="1" applyBorder="1" applyProtection="1">
      <protection locked="0"/>
    </xf>
    <xf numFmtId="0" fontId="25" fillId="32" borderId="13" xfId="0" applyFont="1" applyFill="1" applyBorder="1" applyProtection="1">
      <protection locked="0"/>
    </xf>
    <xf numFmtId="0" fontId="27" fillId="32" borderId="13" xfId="0" applyFont="1" applyFill="1" applyBorder="1" applyProtection="1">
      <protection locked="0"/>
    </xf>
    <xf numFmtId="0" fontId="25" fillId="32" borderId="14" xfId="0" applyFont="1" applyFill="1" applyBorder="1" applyProtection="1">
      <protection locked="0"/>
    </xf>
    <xf numFmtId="0" fontId="28" fillId="0" borderId="0" xfId="0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Alignment="1" applyProtection="1">
      <alignment horizontal="center"/>
      <protection locked="0"/>
    </xf>
    <xf numFmtId="0" fontId="24" fillId="27" borderId="0" xfId="0" applyFont="1" applyFill="1" applyBorder="1" applyProtection="1">
      <protection locked="0"/>
    </xf>
    <xf numFmtId="3" fontId="25" fillId="32" borderId="34" xfId="0" applyNumberFormat="1" applyFont="1" applyFill="1" applyBorder="1" applyProtection="1">
      <protection locked="0"/>
    </xf>
    <xf numFmtId="0" fontId="25" fillId="32" borderId="25" xfId="0" applyFont="1" applyFill="1" applyBorder="1" applyProtection="1">
      <protection locked="0"/>
    </xf>
    <xf numFmtId="0" fontId="24" fillId="25" borderId="11" xfId="0" applyFont="1" applyFill="1" applyBorder="1" applyProtection="1">
      <protection locked="0"/>
    </xf>
    <xf numFmtId="165" fontId="25" fillId="32" borderId="25" xfId="28" applyFont="1" applyFill="1" applyBorder="1" applyProtection="1">
      <protection locked="0"/>
    </xf>
    <xf numFmtId="0" fontId="25" fillId="0" borderId="11" xfId="0" applyFont="1" applyFill="1" applyBorder="1" applyProtection="1">
      <protection locked="0"/>
    </xf>
    <xf numFmtId="164" fontId="25" fillId="32" borderId="37" xfId="28" applyNumberFormat="1" applyFont="1" applyFill="1" applyBorder="1" applyProtection="1">
      <protection locked="0"/>
    </xf>
    <xf numFmtId="0" fontId="25" fillId="32" borderId="35" xfId="0" applyFont="1" applyFill="1" applyBorder="1" applyProtection="1">
      <protection locked="0"/>
    </xf>
    <xf numFmtId="37" fontId="25" fillId="32" borderId="38" xfId="28" applyNumberFormat="1" applyFont="1" applyFill="1" applyBorder="1" applyProtection="1">
      <protection locked="0"/>
    </xf>
    <xf numFmtId="164" fontId="25" fillId="32" borderId="35" xfId="28" applyNumberFormat="1" applyFont="1" applyFill="1" applyBorder="1" applyProtection="1">
      <protection locked="0"/>
    </xf>
    <xf numFmtId="3" fontId="25" fillId="32" borderId="35" xfId="0" applyNumberFormat="1" applyFont="1" applyFill="1" applyBorder="1" applyProtection="1">
      <protection locked="0"/>
    </xf>
    <xf numFmtId="164" fontId="25" fillId="32" borderId="20" xfId="28" applyNumberFormat="1" applyFont="1" applyFill="1" applyBorder="1" applyProtection="1">
      <protection locked="0"/>
    </xf>
    <xf numFmtId="164" fontId="25" fillId="32" borderId="21" xfId="28" applyNumberFormat="1" applyFont="1" applyFill="1" applyBorder="1" applyProtection="1">
      <protection locked="0"/>
    </xf>
    <xf numFmtId="164" fontId="25" fillId="32" borderId="36" xfId="28" applyNumberFormat="1" applyFont="1" applyFill="1" applyBorder="1" applyProtection="1">
      <protection locked="0"/>
    </xf>
    <xf numFmtId="164" fontId="25" fillId="32" borderId="19" xfId="28" applyNumberFormat="1" applyFont="1" applyFill="1" applyBorder="1" applyProtection="1">
      <protection locked="0"/>
    </xf>
    <xf numFmtId="164" fontId="25" fillId="32" borderId="10" xfId="28" applyNumberFormat="1" applyFont="1" applyFill="1" applyBorder="1" applyProtection="1">
      <protection locked="0"/>
    </xf>
    <xf numFmtId="0" fontId="24" fillId="25" borderId="21" xfId="0" applyFont="1" applyFill="1" applyBorder="1" applyProtection="1">
      <protection locked="0"/>
    </xf>
    <xf numFmtId="0" fontId="27" fillId="27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25" fillId="27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Protection="1">
      <protection locked="0"/>
    </xf>
    <xf numFmtId="0" fontId="24" fillId="0" borderId="0" xfId="0" applyFont="1" applyFill="1" applyBorder="1" applyProtection="1">
      <protection locked="0"/>
    </xf>
    <xf numFmtId="165" fontId="24" fillId="0" borderId="0" xfId="0" applyNumberFormat="1" applyFont="1" applyFill="1" applyBorder="1" applyProtection="1">
      <protection locked="0"/>
    </xf>
    <xf numFmtId="0" fontId="36" fillId="0" borderId="0" xfId="0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Protection="1">
      <protection locked="0"/>
    </xf>
    <xf numFmtId="0" fontId="36" fillId="0" borderId="0" xfId="0" applyFont="1" applyFill="1" applyBorder="1" applyProtection="1">
      <protection locked="0"/>
    </xf>
    <xf numFmtId="0" fontId="37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0" fontId="25" fillId="0" borderId="0" xfId="0" quotePrefix="1" applyFont="1" applyFill="1" applyBorder="1" applyProtection="1">
      <protection locked="0"/>
    </xf>
    <xf numFmtId="0" fontId="24" fillId="0" borderId="0" xfId="0" quotePrefix="1" applyFont="1" applyFill="1" applyBorder="1" applyProtection="1">
      <protection locked="0"/>
    </xf>
    <xf numFmtId="0" fontId="24" fillId="25" borderId="0" xfId="0" applyFont="1" applyFill="1" applyProtection="1">
      <protection locked="0"/>
    </xf>
    <xf numFmtId="0" fontId="24" fillId="0" borderId="0" xfId="0" applyFont="1" applyFill="1" applyProtection="1">
      <protection locked="0"/>
    </xf>
    <xf numFmtId="165" fontId="25" fillId="0" borderId="0" xfId="28" applyFont="1" applyFill="1" applyBorder="1" applyProtection="1">
      <protection locked="0"/>
    </xf>
    <xf numFmtId="165" fontId="24" fillId="0" borderId="0" xfId="28" applyFont="1" applyFill="1" applyBorder="1" applyProtection="1">
      <protection locked="0"/>
    </xf>
    <xf numFmtId="0" fontId="24" fillId="27" borderId="13" xfId="0" applyFont="1" applyFill="1" applyBorder="1" applyProtection="1"/>
    <xf numFmtId="0" fontId="25" fillId="27" borderId="14" xfId="0" applyFont="1" applyFill="1" applyBorder="1" applyProtection="1"/>
    <xf numFmtId="0" fontId="27" fillId="33" borderId="25" xfId="0" applyFont="1" applyFill="1" applyBorder="1" applyProtection="1"/>
    <xf numFmtId="0" fontId="24" fillId="27" borderId="0" xfId="0" applyFont="1" applyFill="1" applyBorder="1" applyProtection="1"/>
    <xf numFmtId="0" fontId="24" fillId="27" borderId="23" xfId="0" applyFont="1" applyFill="1" applyBorder="1" applyProtection="1"/>
    <xf numFmtId="0" fontId="24" fillId="27" borderId="0" xfId="0" applyFont="1" applyFill="1" applyProtection="1"/>
    <xf numFmtId="0" fontId="24" fillId="26" borderId="12" xfId="0" applyFont="1" applyFill="1" applyBorder="1" applyProtection="1"/>
    <xf numFmtId="0" fontId="24" fillId="25" borderId="11" xfId="0" applyFont="1" applyFill="1" applyBorder="1" applyProtection="1"/>
    <xf numFmtId="165" fontId="25" fillId="29" borderId="21" xfId="28" applyFont="1" applyFill="1" applyBorder="1" applyProtection="1"/>
    <xf numFmtId="0" fontId="24" fillId="27" borderId="12" xfId="0" applyFont="1" applyFill="1" applyBorder="1" applyProtection="1"/>
    <xf numFmtId="0" fontId="24" fillId="25" borderId="21" xfId="0" applyFont="1" applyFill="1" applyBorder="1" applyProtection="1"/>
    <xf numFmtId="0" fontId="24" fillId="25" borderId="32" xfId="0" applyFont="1" applyFill="1" applyBorder="1" applyProtection="1"/>
    <xf numFmtId="0" fontId="24" fillId="25" borderId="0" xfId="0" applyFont="1" applyFill="1" applyBorder="1" applyProtection="1"/>
    <xf numFmtId="0" fontId="24" fillId="25" borderId="13" xfId="0" applyFont="1" applyFill="1" applyBorder="1" applyProtection="1"/>
    <xf numFmtId="0" fontId="30" fillId="27" borderId="11" xfId="0" applyFont="1" applyFill="1" applyBorder="1" applyProtection="1"/>
    <xf numFmtId="166" fontId="25" fillId="27" borderId="0" xfId="28" applyNumberFormat="1" applyFont="1" applyFill="1" applyBorder="1" applyProtection="1"/>
    <xf numFmtId="0" fontId="25" fillId="26" borderId="18" xfId="0" applyFont="1" applyFill="1" applyBorder="1" applyProtection="1"/>
    <xf numFmtId="166" fontId="25" fillId="26" borderId="16" xfId="28" applyNumberFormat="1" applyFont="1" applyFill="1" applyBorder="1" applyProtection="1"/>
    <xf numFmtId="0" fontId="24" fillId="26" borderId="11" xfId="0" applyFont="1" applyFill="1" applyBorder="1" applyProtection="1"/>
    <xf numFmtId="0" fontId="27" fillId="26" borderId="0" xfId="0" applyFont="1" applyFill="1" applyBorder="1" applyProtection="1"/>
    <xf numFmtId="0" fontId="34" fillId="26" borderId="11" xfId="0" applyFont="1" applyFill="1" applyBorder="1" applyProtection="1"/>
    <xf numFmtId="0" fontId="24" fillId="31" borderId="18" xfId="0" applyFont="1" applyFill="1" applyBorder="1" applyProtection="1"/>
    <xf numFmtId="0" fontId="27" fillId="31" borderId="16" xfId="0" applyFont="1" applyFill="1" applyBorder="1" applyProtection="1"/>
    <xf numFmtId="0" fontId="24" fillId="31" borderId="39" xfId="0" applyFont="1" applyFill="1" applyBorder="1" applyProtection="1"/>
    <xf numFmtId="0" fontId="24" fillId="31" borderId="13" xfId="0" applyFont="1" applyFill="1" applyBorder="1" applyProtection="1"/>
    <xf numFmtId="0" fontId="24" fillId="25" borderId="18" xfId="0" applyFont="1" applyFill="1" applyBorder="1" applyProtection="1"/>
    <xf numFmtId="0" fontId="25" fillId="26" borderId="17" xfId="0" applyFont="1" applyFill="1" applyBorder="1" applyProtection="1"/>
    <xf numFmtId="0" fontId="24" fillId="26" borderId="15" xfId="0" applyFont="1" applyFill="1" applyBorder="1" applyProtection="1"/>
    <xf numFmtId="0" fontId="25" fillId="26" borderId="39" xfId="0" applyFont="1" applyFill="1" applyBorder="1" applyProtection="1"/>
    <xf numFmtId="0" fontId="24" fillId="26" borderId="14" xfId="0" applyFont="1" applyFill="1" applyBorder="1" applyProtection="1"/>
    <xf numFmtId="0" fontId="25" fillId="26" borderId="0" xfId="0" applyFont="1" applyFill="1" applyBorder="1" applyProtection="1"/>
    <xf numFmtId="0" fontId="25" fillId="26" borderId="13" xfId="0" applyFont="1" applyFill="1" applyBorder="1" applyProtection="1"/>
    <xf numFmtId="0" fontId="25" fillId="26" borderId="14" xfId="0" applyFont="1" applyFill="1" applyBorder="1" applyProtection="1"/>
    <xf numFmtId="0" fontId="24" fillId="25" borderId="33" xfId="0" applyFont="1" applyFill="1" applyBorder="1" applyProtection="1"/>
    <xf numFmtId="164" fontId="25" fillId="0" borderId="12" xfId="0" applyNumberFormat="1" applyFont="1" applyFill="1" applyBorder="1" applyProtection="1"/>
    <xf numFmtId="165" fontId="25" fillId="0" borderId="25" xfId="0" applyNumberFormat="1" applyFont="1" applyFill="1" applyBorder="1" applyProtection="1"/>
    <xf numFmtId="165" fontId="25" fillId="0" borderId="25" xfId="28" applyFont="1" applyFill="1" applyBorder="1" applyProtection="1"/>
    <xf numFmtId="165" fontId="25" fillId="0" borderId="32" xfId="28" applyFont="1" applyFill="1" applyBorder="1" applyProtection="1"/>
    <xf numFmtId="44" fontId="25" fillId="0" borderId="0" xfId="0" applyNumberFormat="1" applyFont="1" applyAlignment="1" applyProtection="1">
      <alignment vertical="center"/>
    </xf>
    <xf numFmtId="0" fontId="33" fillId="27" borderId="16" xfId="0" applyFont="1" applyFill="1" applyBorder="1" applyProtection="1"/>
    <xf numFmtId="0" fontId="24" fillId="27" borderId="16" xfId="0" applyFont="1" applyFill="1" applyBorder="1" applyProtection="1"/>
    <xf numFmtId="165" fontId="25" fillId="27" borderId="16" xfId="0" applyNumberFormat="1" applyFont="1" applyFill="1" applyBorder="1" applyProtection="1"/>
    <xf numFmtId="165" fontId="25" fillId="27" borderId="15" xfId="28" applyFont="1" applyFill="1" applyBorder="1" applyProtection="1"/>
    <xf numFmtId="0" fontId="29" fillId="28" borderId="16" xfId="0" applyFont="1" applyFill="1" applyBorder="1" applyProtection="1"/>
    <xf numFmtId="0" fontId="24" fillId="28" borderId="17" xfId="0" applyFont="1" applyFill="1" applyBorder="1" applyProtection="1"/>
    <xf numFmtId="0" fontId="33" fillId="28" borderId="0" xfId="0" applyFont="1" applyFill="1" applyBorder="1" applyProtection="1"/>
    <xf numFmtId="44" fontId="24" fillId="28" borderId="0" xfId="0" applyNumberFormat="1" applyFont="1" applyFill="1" applyBorder="1" applyProtection="1"/>
    <xf numFmtId="0" fontId="24" fillId="28" borderId="15" xfId="0" applyFont="1" applyFill="1" applyBorder="1" applyProtection="1"/>
    <xf numFmtId="0" fontId="32" fillId="26" borderId="18" xfId="0" applyFont="1" applyFill="1" applyBorder="1" applyProtection="1"/>
    <xf numFmtId="0" fontId="32" fillId="26" borderId="39" xfId="0" applyFont="1" applyFill="1" applyBorder="1" applyProtection="1"/>
    <xf numFmtId="166" fontId="30" fillId="27" borderId="0" xfId="0" applyNumberFormat="1" applyFont="1" applyFill="1" applyBorder="1" applyAlignment="1" applyProtection="1">
      <alignment horizontal="right"/>
    </xf>
    <xf numFmtId="0" fontId="30" fillId="27" borderId="15" xfId="0" applyFont="1" applyFill="1" applyBorder="1" applyProtection="1"/>
    <xf numFmtId="0" fontId="24" fillId="26" borderId="17" xfId="0" applyFont="1" applyFill="1" applyBorder="1" applyProtection="1"/>
    <xf numFmtId="0" fontId="33" fillId="26" borderId="0" xfId="0" applyFont="1" applyFill="1" applyBorder="1" applyProtection="1"/>
    <xf numFmtId="0" fontId="27" fillId="26" borderId="15" xfId="0" applyFont="1" applyFill="1" applyBorder="1" applyProtection="1"/>
    <xf numFmtId="0" fontId="27" fillId="31" borderId="17" xfId="0" applyFont="1" applyFill="1" applyBorder="1" applyProtection="1"/>
    <xf numFmtId="0" fontId="24" fillId="31" borderId="14" xfId="0" applyFont="1" applyFill="1" applyBorder="1" applyProtection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Percent" xfId="41" builtinId="5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colors>
    <mruColors>
      <color rgb="FFCCFFFF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165099</xdr:colOff>
      <xdr:row>1</xdr:row>
      <xdr:rowOff>105834</xdr:rowOff>
    </xdr:from>
    <xdr:to>
      <xdr:col>4</xdr:col>
      <xdr:colOff>650874</xdr:colOff>
      <xdr:row>7</xdr:row>
      <xdr:rowOff>86784</xdr:rowOff>
    </xdr:to>
    <xdr:pic>
      <xdr:nvPicPr>
        <xdr:cNvPr id="1038" name="Picture 1" descr="A Generation2FiltrationLBS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8766" y="275167"/>
          <a:ext cx="5205941" cy="7852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76200</xdr:colOff>
      <xdr:row>44</xdr:row>
      <xdr:rowOff>0</xdr:rowOff>
    </xdr:from>
    <xdr:to>
      <xdr:col>9</xdr:col>
      <xdr:colOff>1571625</xdr:colOff>
      <xdr:row>48</xdr:row>
      <xdr:rowOff>38100</xdr:rowOff>
    </xdr:to>
    <xdr:pic>
      <xdr:nvPicPr>
        <xdr:cNvPr id="1039" name="Picture 1" descr="A Generation2FiltrationLBS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20250" y="8915400"/>
          <a:ext cx="39528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eneration2filtratio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6"/>
  <sheetViews>
    <sheetView tabSelected="1" topLeftCell="A20" zoomScale="90" zoomScaleNormal="90" workbookViewId="0">
      <selection activeCell="K38" sqref="K38"/>
    </sheetView>
  </sheetViews>
  <sheetFormatPr defaultRowHeight="12.75" x14ac:dyDescent="0.2"/>
  <cols>
    <col min="1" max="1" width="0.28515625" style="72" customWidth="1"/>
    <col min="2" max="2" width="48.28515625" style="72" customWidth="1"/>
    <col min="3" max="3" width="27.140625" style="72" bestFit="1" customWidth="1"/>
    <col min="4" max="4" width="1.7109375" style="72" customWidth="1"/>
    <col min="5" max="5" width="32.7109375" style="72" customWidth="1"/>
    <col min="6" max="6" width="18.85546875" style="72" bestFit="1" customWidth="1"/>
    <col min="7" max="7" width="15.7109375" style="72" bestFit="1" customWidth="1"/>
    <col min="8" max="8" width="14.140625" style="72" bestFit="1" customWidth="1"/>
    <col min="9" max="9" width="22.7109375" style="72" customWidth="1"/>
    <col min="10" max="10" width="26.140625" style="72" bestFit="1" customWidth="1"/>
    <col min="11" max="11" width="0.28515625" style="72" customWidth="1"/>
    <col min="12" max="16384" width="9.140625" style="72"/>
  </cols>
  <sheetData>
    <row r="1" spans="1:12" ht="13.5" thickBot="1" x14ac:dyDescent="0.25">
      <c r="F1" s="73"/>
      <c r="G1" s="73"/>
      <c r="H1" s="73"/>
      <c r="I1" s="73"/>
      <c r="J1" s="73"/>
    </row>
    <row r="2" spans="1:12" ht="13.5" thickBot="1" x14ac:dyDescent="0.25">
      <c r="A2" s="74"/>
      <c r="B2" s="75"/>
      <c r="C2" s="76"/>
      <c r="D2" s="76"/>
      <c r="E2" s="76"/>
      <c r="F2" s="53" t="s">
        <v>17</v>
      </c>
      <c r="G2" s="1"/>
      <c r="H2" s="54"/>
      <c r="I2" s="54"/>
      <c r="J2" s="14"/>
      <c r="K2" s="74"/>
      <c r="L2" s="77"/>
    </row>
    <row r="3" spans="1:12" ht="13.5" thickBot="1" x14ac:dyDescent="0.25">
      <c r="A3" s="74"/>
      <c r="B3" s="77"/>
      <c r="C3" s="77"/>
      <c r="D3" s="77"/>
      <c r="E3" s="77"/>
      <c r="F3" s="44" t="s">
        <v>53</v>
      </c>
      <c r="G3" s="78"/>
      <c r="H3" s="79"/>
      <c r="I3" s="79"/>
      <c r="J3" s="80"/>
      <c r="K3" s="74"/>
      <c r="L3" s="77"/>
    </row>
    <row r="4" spans="1:12" ht="13.5" thickBot="1" x14ac:dyDescent="0.25">
      <c r="A4" s="74"/>
      <c r="B4" s="77"/>
      <c r="C4" s="77"/>
      <c r="D4" s="77"/>
      <c r="E4" s="77"/>
      <c r="F4" s="45" t="s">
        <v>4</v>
      </c>
      <c r="G4" s="78"/>
      <c r="H4" s="79"/>
      <c r="I4" s="81"/>
      <c r="J4" s="80"/>
      <c r="K4" s="74"/>
      <c r="L4" s="77"/>
    </row>
    <row r="5" spans="1:12" ht="13.5" thickBot="1" x14ac:dyDescent="0.25">
      <c r="A5" s="74"/>
      <c r="B5" s="77"/>
      <c r="C5" s="77"/>
      <c r="D5" s="77"/>
      <c r="E5" s="77"/>
      <c r="F5" s="46" t="s">
        <v>0</v>
      </c>
      <c r="G5" s="78"/>
      <c r="H5" s="79"/>
      <c r="I5" s="81"/>
      <c r="J5" s="80"/>
      <c r="K5" s="74"/>
      <c r="L5" s="77"/>
    </row>
    <row r="6" spans="1:12" ht="13.5" thickBot="1" x14ac:dyDescent="0.25">
      <c r="A6" s="74"/>
      <c r="B6" s="77"/>
      <c r="C6" s="77"/>
      <c r="D6" s="77"/>
      <c r="E6" s="77"/>
      <c r="F6" s="45" t="s">
        <v>6</v>
      </c>
      <c r="G6" s="78"/>
      <c r="H6" s="81"/>
      <c r="I6" s="81"/>
      <c r="J6" s="82"/>
      <c r="K6" s="74"/>
      <c r="L6" s="77"/>
    </row>
    <row r="7" spans="1:12" ht="13.5" thickBot="1" x14ac:dyDescent="0.25">
      <c r="A7" s="74"/>
      <c r="B7" s="77"/>
      <c r="C7" s="77"/>
      <c r="D7" s="77"/>
      <c r="E7" s="77"/>
      <c r="F7" s="46" t="s">
        <v>50</v>
      </c>
      <c r="G7" s="78"/>
      <c r="H7" s="81"/>
      <c r="I7" s="81"/>
      <c r="J7" s="82"/>
      <c r="K7" s="74"/>
      <c r="L7" s="77"/>
    </row>
    <row r="8" spans="1:12" ht="13.5" thickBot="1" x14ac:dyDescent="0.25">
      <c r="A8" s="74"/>
      <c r="B8" s="83"/>
      <c r="C8" s="84"/>
      <c r="D8" s="84"/>
      <c r="E8" s="84"/>
      <c r="F8" s="45" t="s">
        <v>7</v>
      </c>
      <c r="G8" s="78"/>
      <c r="H8" s="79"/>
      <c r="I8" s="79"/>
      <c r="J8" s="80"/>
      <c r="K8" s="74"/>
      <c r="L8" s="77"/>
    </row>
    <row r="9" spans="1:12" ht="13.5" thickBot="1" x14ac:dyDescent="0.25">
      <c r="A9" s="85"/>
      <c r="B9" s="15" t="s">
        <v>3</v>
      </c>
      <c r="C9" s="81"/>
      <c r="D9" s="86"/>
      <c r="E9" s="86"/>
      <c r="F9" s="46" t="s">
        <v>5</v>
      </c>
      <c r="G9" s="78"/>
      <c r="H9" s="79"/>
      <c r="I9" s="79"/>
      <c r="J9" s="80"/>
      <c r="K9" s="74"/>
      <c r="L9" s="77"/>
    </row>
    <row r="10" spans="1:12" ht="13.5" thickBot="1" x14ac:dyDescent="0.25">
      <c r="A10" s="74"/>
      <c r="B10" s="16" t="s">
        <v>4</v>
      </c>
      <c r="C10" s="87"/>
      <c r="D10" s="88"/>
      <c r="E10" s="88"/>
      <c r="F10" s="46" t="s">
        <v>1</v>
      </c>
      <c r="G10" s="78"/>
      <c r="H10" s="87"/>
      <c r="I10" s="87"/>
      <c r="J10" s="89"/>
      <c r="K10" s="74"/>
      <c r="L10" s="77"/>
    </row>
    <row r="11" spans="1:12" ht="16.5" thickBot="1" x14ac:dyDescent="0.3">
      <c r="A11" s="74"/>
      <c r="B11" s="17" t="s">
        <v>0</v>
      </c>
      <c r="C11" s="81"/>
      <c r="D11" s="86"/>
      <c r="E11" s="86"/>
      <c r="F11" s="30" t="s">
        <v>9</v>
      </c>
      <c r="G11" s="34"/>
      <c r="H11" s="34"/>
      <c r="I11" s="34"/>
      <c r="J11" s="35"/>
      <c r="K11" s="74"/>
      <c r="L11" s="90"/>
    </row>
    <row r="12" spans="1:12" ht="16.5" thickBot="1" x14ac:dyDescent="0.3">
      <c r="A12" s="74"/>
      <c r="B12" s="17" t="s">
        <v>6</v>
      </c>
      <c r="C12" s="87"/>
      <c r="D12" s="88"/>
      <c r="E12" s="88"/>
      <c r="F12" s="31" t="s">
        <v>33</v>
      </c>
      <c r="G12" s="36"/>
      <c r="H12" s="36"/>
      <c r="I12" s="36"/>
      <c r="J12" s="37"/>
      <c r="K12" s="74"/>
      <c r="L12" s="90"/>
    </row>
    <row r="13" spans="1:12" ht="16.5" thickBot="1" x14ac:dyDescent="0.3">
      <c r="A13" s="74">
        <v>111111</v>
      </c>
      <c r="B13" s="17" t="s">
        <v>50</v>
      </c>
      <c r="C13" s="87"/>
      <c r="D13" s="88"/>
      <c r="E13" s="88"/>
      <c r="F13" s="31" t="s">
        <v>34</v>
      </c>
      <c r="G13" s="36"/>
      <c r="H13" s="36"/>
      <c r="I13" s="36"/>
      <c r="J13" s="37"/>
      <c r="K13" s="74"/>
      <c r="L13" s="90"/>
    </row>
    <row r="14" spans="1:12" ht="16.5" thickBot="1" x14ac:dyDescent="0.3">
      <c r="A14" s="74">
        <v>1111111111111</v>
      </c>
      <c r="B14" s="17" t="s">
        <v>7</v>
      </c>
      <c r="C14" s="81"/>
      <c r="D14" s="86"/>
      <c r="E14" s="86"/>
      <c r="F14" s="31" t="s">
        <v>60</v>
      </c>
      <c r="G14" s="36"/>
      <c r="H14" s="38"/>
      <c r="I14" s="38"/>
      <c r="J14" s="39"/>
      <c r="K14" s="74"/>
      <c r="L14" s="90"/>
    </row>
    <row r="15" spans="1:12" ht="21" thickBot="1" x14ac:dyDescent="0.35">
      <c r="A15" s="74"/>
      <c r="B15" s="17" t="s">
        <v>5</v>
      </c>
      <c r="C15" s="81"/>
      <c r="D15" s="86"/>
      <c r="E15" s="86"/>
      <c r="F15" s="31" t="s">
        <v>10</v>
      </c>
      <c r="G15" s="36"/>
      <c r="H15" s="38"/>
      <c r="I15" s="38"/>
      <c r="J15" s="39"/>
      <c r="K15" s="74"/>
      <c r="L15" s="91"/>
    </row>
    <row r="16" spans="1:12" ht="16.5" thickBot="1" x14ac:dyDescent="0.3">
      <c r="A16" s="74"/>
      <c r="B16" s="18" t="s">
        <v>1</v>
      </c>
      <c r="C16" s="81"/>
      <c r="D16" s="86"/>
      <c r="E16" s="86"/>
      <c r="F16" s="40" t="s">
        <v>8</v>
      </c>
      <c r="G16" s="41"/>
      <c r="H16" s="42"/>
      <c r="I16" s="42"/>
      <c r="J16" s="43"/>
      <c r="K16" s="74"/>
      <c r="L16" s="90"/>
    </row>
    <row r="17" spans="1:12" ht="16.5" customHeight="1" thickBot="1" x14ac:dyDescent="0.3">
      <c r="A17" s="74"/>
      <c r="B17" s="19"/>
      <c r="C17" s="129"/>
      <c r="D17" s="130"/>
      <c r="E17" s="131"/>
      <c r="F17" s="127"/>
      <c r="G17" s="127"/>
      <c r="H17" s="127"/>
      <c r="I17" s="127"/>
      <c r="J17" s="128"/>
      <c r="K17" s="74"/>
      <c r="L17" s="90"/>
    </row>
    <row r="18" spans="1:12" ht="16.5" thickBot="1" x14ac:dyDescent="0.3">
      <c r="A18" s="74"/>
      <c r="B18" s="20" t="s">
        <v>61</v>
      </c>
      <c r="C18" s="93"/>
      <c r="D18" s="152"/>
      <c r="E18" s="143" t="s">
        <v>59</v>
      </c>
      <c r="F18" s="51"/>
      <c r="G18" s="51"/>
      <c r="H18" s="51"/>
      <c r="I18" s="153"/>
      <c r="J18" s="94"/>
      <c r="K18" s="74"/>
      <c r="L18" s="90"/>
    </row>
    <row r="19" spans="1:12" ht="13.5" customHeight="1" thickBot="1" x14ac:dyDescent="0.25">
      <c r="A19" s="74"/>
      <c r="B19" s="21" t="s">
        <v>42</v>
      </c>
      <c r="C19" s="81"/>
      <c r="D19" s="134"/>
      <c r="E19" s="50" t="s">
        <v>52</v>
      </c>
      <c r="F19" s="59"/>
      <c r="G19" s="59"/>
      <c r="H19" s="59"/>
      <c r="I19" s="154"/>
      <c r="J19" s="96"/>
      <c r="K19" s="74"/>
      <c r="L19" s="97"/>
    </row>
    <row r="20" spans="1:12" ht="16.5" thickBot="1" x14ac:dyDescent="0.3">
      <c r="A20" s="74"/>
      <c r="B20" s="22" t="s">
        <v>43</v>
      </c>
      <c r="C20" s="81"/>
      <c r="D20" s="134"/>
      <c r="E20" s="50" t="s">
        <v>58</v>
      </c>
      <c r="F20" s="59"/>
      <c r="G20" s="59"/>
      <c r="H20" s="59"/>
      <c r="I20" s="154"/>
      <c r="J20" s="98"/>
      <c r="K20" s="74"/>
      <c r="L20" s="90"/>
    </row>
    <row r="21" spans="1:12" ht="16.5" thickBot="1" x14ac:dyDescent="0.3">
      <c r="A21" s="74"/>
      <c r="B21" s="20" t="s">
        <v>56</v>
      </c>
      <c r="C21" s="99"/>
      <c r="D21" s="134"/>
      <c r="E21" s="155" t="s">
        <v>31</v>
      </c>
      <c r="F21" s="69"/>
      <c r="G21" s="69"/>
      <c r="H21" s="69"/>
      <c r="I21" s="156"/>
      <c r="J21" s="100"/>
      <c r="K21" s="74"/>
      <c r="L21" s="90"/>
    </row>
    <row r="22" spans="1:12" ht="16.5" thickBot="1" x14ac:dyDescent="0.3">
      <c r="A22" s="74"/>
      <c r="B22" s="20" t="s">
        <v>57</v>
      </c>
      <c r="C22" s="101"/>
      <c r="D22" s="138"/>
      <c r="E22" s="54" t="s">
        <v>16</v>
      </c>
      <c r="F22" s="55"/>
      <c r="G22" s="55"/>
      <c r="H22" s="55"/>
      <c r="I22" s="56"/>
      <c r="J22" s="14">
        <v>5</v>
      </c>
      <c r="K22" s="74"/>
      <c r="L22" s="90"/>
    </row>
    <row r="23" spans="1:12" ht="16.5" thickBot="1" x14ac:dyDescent="0.3">
      <c r="A23" s="74"/>
      <c r="B23" s="20" t="s">
        <v>29</v>
      </c>
      <c r="C23" s="102"/>
      <c r="D23" s="138"/>
      <c r="E23" s="51" t="s">
        <v>44</v>
      </c>
      <c r="F23" s="52"/>
      <c r="G23" s="52"/>
      <c r="H23" s="52"/>
      <c r="I23" s="153"/>
      <c r="J23" s="103"/>
      <c r="K23" s="74"/>
      <c r="L23" s="90"/>
    </row>
    <row r="24" spans="1:12" ht="15.75" x14ac:dyDescent="0.25">
      <c r="A24" s="74"/>
      <c r="B24" s="20" t="s">
        <v>30</v>
      </c>
      <c r="C24" s="102"/>
      <c r="D24" s="138"/>
      <c r="E24" s="157" t="s">
        <v>51</v>
      </c>
      <c r="F24" s="59"/>
      <c r="G24" s="59"/>
      <c r="H24" s="59"/>
      <c r="I24" s="154"/>
      <c r="J24" s="104"/>
      <c r="K24" s="74"/>
      <c r="L24" s="90"/>
    </row>
    <row r="25" spans="1:12" ht="16.5" thickBot="1" x14ac:dyDescent="0.3">
      <c r="A25" s="74"/>
      <c r="B25" s="20" t="s">
        <v>2</v>
      </c>
      <c r="C25" s="105"/>
      <c r="D25" s="138"/>
      <c r="E25" s="158" t="s">
        <v>40</v>
      </c>
      <c r="F25" s="69"/>
      <c r="G25" s="69"/>
      <c r="H25" s="69"/>
      <c r="I25" s="159"/>
      <c r="J25" s="106"/>
      <c r="K25" s="74"/>
      <c r="L25" s="90"/>
    </row>
    <row r="26" spans="1:12" ht="16.5" thickBot="1" x14ac:dyDescent="0.3">
      <c r="A26" s="74"/>
      <c r="B26" s="23" t="s">
        <v>18</v>
      </c>
      <c r="C26" s="107"/>
      <c r="D26" s="160"/>
      <c r="E26" s="53" t="s">
        <v>41</v>
      </c>
      <c r="F26" s="54"/>
      <c r="G26" s="55"/>
      <c r="H26" s="54"/>
      <c r="I26" s="56"/>
      <c r="J26" s="161">
        <f>+(J25+J24)*C18</f>
        <v>0</v>
      </c>
      <c r="K26" s="74"/>
      <c r="L26" s="90"/>
    </row>
    <row r="27" spans="1:12" ht="16.5" customHeight="1" thickBot="1" x14ac:dyDescent="0.3">
      <c r="A27" s="74"/>
      <c r="B27" s="24"/>
      <c r="C27" s="132"/>
      <c r="D27" s="74"/>
      <c r="E27" s="74"/>
      <c r="F27" s="74"/>
      <c r="G27" s="74"/>
      <c r="H27" s="74"/>
      <c r="I27" s="74"/>
      <c r="J27" s="132"/>
      <c r="K27" s="74"/>
      <c r="L27" s="90"/>
    </row>
    <row r="28" spans="1:12" ht="24.95" customHeight="1" thickBot="1" x14ac:dyDescent="0.4">
      <c r="A28" s="74"/>
      <c r="B28" s="25" t="s">
        <v>14</v>
      </c>
      <c r="C28" s="52"/>
      <c r="D28" s="108"/>
      <c r="E28" s="47" t="s">
        <v>15</v>
      </c>
      <c r="F28" s="48"/>
      <c r="G28" s="49"/>
      <c r="H28" s="49"/>
      <c r="I28" s="49"/>
      <c r="J28" s="133"/>
      <c r="K28" s="74"/>
      <c r="L28" s="90"/>
    </row>
    <row r="29" spans="1:12" ht="18.75" thickBot="1" x14ac:dyDescent="0.3">
      <c r="A29" s="74"/>
      <c r="B29" s="26" t="s">
        <v>23</v>
      </c>
      <c r="C29" s="133"/>
      <c r="D29" s="95"/>
      <c r="E29" s="50" t="s">
        <v>62</v>
      </c>
      <c r="F29" s="51"/>
      <c r="G29" s="52"/>
      <c r="H29" s="52"/>
      <c r="I29" s="52"/>
      <c r="J29" s="71"/>
      <c r="K29" s="74"/>
      <c r="L29" s="90"/>
    </row>
    <row r="30" spans="1:12" ht="16.5" thickBot="1" x14ac:dyDescent="0.3">
      <c r="A30" s="74"/>
      <c r="B30" s="27" t="s">
        <v>24</v>
      </c>
      <c r="C30" s="4">
        <f>+(C18*C21*C22*C23)+(C26*C18*C23)+(C19*C23*C18*C25)+(J20*C21*C18*C23)+(C18*J19*J18)</f>
        <v>0</v>
      </c>
      <c r="D30" s="134"/>
      <c r="E30" s="53" t="s">
        <v>45</v>
      </c>
      <c r="F30" s="54"/>
      <c r="G30" s="55"/>
      <c r="H30" s="55"/>
      <c r="I30" s="56"/>
      <c r="J30" s="162">
        <f>+(J26)+(J23*C24*C18)+(C26*C19*C18)+(C25*C18*C19)+(C18*C25*0.2*C24*C19)</f>
        <v>0</v>
      </c>
      <c r="K30" s="74"/>
      <c r="L30" s="90"/>
    </row>
    <row r="31" spans="1:12" ht="16.5" thickBot="1" x14ac:dyDescent="0.3">
      <c r="A31" s="74"/>
      <c r="B31" s="27" t="s">
        <v>25</v>
      </c>
      <c r="C31" s="5">
        <f>+C30*2</f>
        <v>0</v>
      </c>
      <c r="D31" s="134"/>
      <c r="E31" s="57" t="s">
        <v>63</v>
      </c>
      <c r="F31" s="48"/>
      <c r="G31" s="49"/>
      <c r="H31" s="49"/>
      <c r="I31" s="58"/>
      <c r="J31" s="163">
        <f>+((J23*C18*C19*C24)+(C18*C25*0.2*C24*C19)+(C26*C18*C19))+J30</f>
        <v>0</v>
      </c>
      <c r="K31" s="74"/>
      <c r="L31" s="90"/>
    </row>
    <row r="32" spans="1:12" ht="16.5" thickBot="1" x14ac:dyDescent="0.3">
      <c r="A32" s="74"/>
      <c r="B32" s="27" t="s">
        <v>26</v>
      </c>
      <c r="C32" s="6">
        <f>+C30*3</f>
        <v>0</v>
      </c>
      <c r="D32" s="134"/>
      <c r="E32" s="57" t="s">
        <v>64</v>
      </c>
      <c r="F32" s="49"/>
      <c r="G32" s="49"/>
      <c r="H32" s="49"/>
      <c r="I32" s="58"/>
      <c r="J32" s="163">
        <f>+((J23*C18*C19*C24) +(C18*C25*0.2*C24*C19*C18)+(C26*C18*C19))+J31</f>
        <v>0</v>
      </c>
      <c r="K32" s="74"/>
      <c r="L32" s="90"/>
    </row>
    <row r="33" spans="1:12" ht="16.5" thickBot="1" x14ac:dyDescent="0.3">
      <c r="A33" s="74"/>
      <c r="B33" s="27" t="s">
        <v>27</v>
      </c>
      <c r="C33" s="6">
        <f>+C30*4</f>
        <v>0</v>
      </c>
      <c r="D33" s="134"/>
      <c r="E33" s="50" t="s">
        <v>65</v>
      </c>
      <c r="F33" s="59"/>
      <c r="G33" s="59"/>
      <c r="H33" s="59"/>
      <c r="I33" s="60"/>
      <c r="J33" s="164">
        <f>+((J23*C18*C19*C24)+(C18*C25*0.2*C24*C19*C18)+(C26*C18*C19))+J32</f>
        <v>0</v>
      </c>
      <c r="K33" s="74"/>
      <c r="L33" s="90"/>
    </row>
    <row r="34" spans="1:12" ht="16.5" thickBot="1" x14ac:dyDescent="0.3">
      <c r="A34" s="74"/>
      <c r="B34" s="28" t="s">
        <v>32</v>
      </c>
      <c r="C34" s="6">
        <f>+C30*5</f>
        <v>0</v>
      </c>
      <c r="D34" s="134"/>
      <c r="E34" s="61" t="s">
        <v>66</v>
      </c>
      <c r="F34" s="55"/>
      <c r="G34" s="55"/>
      <c r="H34" s="55"/>
      <c r="I34" s="62"/>
      <c r="J34" s="165">
        <f>+((J23*C18*C19*C24)+(C18*C25*0.2*C24*C19*C18)+(C26*C18*C19))+J33</f>
        <v>0</v>
      </c>
      <c r="K34" s="74"/>
      <c r="L34" s="90"/>
    </row>
    <row r="35" spans="1:12" ht="24" thickBot="1" x14ac:dyDescent="0.4">
      <c r="A35" s="74"/>
      <c r="B35" s="29" t="s">
        <v>54</v>
      </c>
      <c r="C35" s="135"/>
      <c r="D35" s="136"/>
      <c r="E35" s="166"/>
      <c r="F35" s="167"/>
      <c r="G35" s="167"/>
      <c r="H35" s="167"/>
      <c r="I35" s="168"/>
      <c r="J35" s="169"/>
      <c r="K35" s="74"/>
      <c r="L35" s="90"/>
    </row>
    <row r="36" spans="1:12" ht="21" thickBot="1" x14ac:dyDescent="0.35">
      <c r="A36" s="74"/>
      <c r="B36" s="30" t="s">
        <v>19</v>
      </c>
      <c r="C36" s="7">
        <f>+(C30-J30)+(J19*C18*J18*J29)</f>
        <v>0</v>
      </c>
      <c r="D36" s="137"/>
      <c r="E36" s="170" t="s">
        <v>48</v>
      </c>
      <c r="F36" s="63"/>
      <c r="G36" s="63"/>
      <c r="H36" s="63"/>
      <c r="I36" s="63"/>
      <c r="J36" s="171"/>
      <c r="K36" s="92"/>
      <c r="L36" s="90"/>
    </row>
    <row r="37" spans="1:12" ht="21" thickBot="1" x14ac:dyDescent="0.35">
      <c r="A37" s="74"/>
      <c r="B37" s="31" t="s">
        <v>20</v>
      </c>
      <c r="C37" s="8">
        <f>+(C31-J31)+(J19*C18*J18*J29)</f>
        <v>0</v>
      </c>
      <c r="D37" s="138"/>
      <c r="E37" s="172"/>
      <c r="F37" s="64"/>
      <c r="G37" s="64"/>
      <c r="H37" s="12">
        <f>+C21*C18*J21-(C21*C18)</f>
        <v>0</v>
      </c>
      <c r="I37" s="65" t="s">
        <v>12</v>
      </c>
      <c r="J37" s="173"/>
      <c r="K37" s="92"/>
      <c r="L37" s="91"/>
    </row>
    <row r="38" spans="1:12" ht="20.25" x14ac:dyDescent="0.3">
      <c r="A38" s="74"/>
      <c r="B38" s="31" t="s">
        <v>21</v>
      </c>
      <c r="C38" s="8">
        <f>+(C32-J32)+(J19*C18*J18*J29)</f>
        <v>0</v>
      </c>
      <c r="D38" s="138"/>
      <c r="E38" s="64"/>
      <c r="F38" s="65" t="s">
        <v>49</v>
      </c>
      <c r="G38" s="64"/>
      <c r="H38" s="64"/>
      <c r="I38" s="65"/>
      <c r="J38" s="174"/>
      <c r="K38" s="92"/>
      <c r="L38" s="91"/>
    </row>
    <row r="39" spans="1:12" ht="21" thickBot="1" x14ac:dyDescent="0.35">
      <c r="A39" s="74"/>
      <c r="B39" s="31" t="s">
        <v>22</v>
      </c>
      <c r="C39" s="9">
        <f>+(C33-J33)+(J19*C18*J18*J29)</f>
        <v>0</v>
      </c>
      <c r="D39" s="138"/>
      <c r="E39" s="172"/>
      <c r="F39" s="64"/>
      <c r="G39" s="64"/>
      <c r="H39" s="64"/>
      <c r="I39" s="64"/>
      <c r="J39" s="174"/>
      <c r="K39" s="92"/>
      <c r="L39" s="91"/>
    </row>
    <row r="40" spans="1:12" ht="24" thickBot="1" x14ac:dyDescent="0.4">
      <c r="A40" s="74"/>
      <c r="B40" s="32" t="s">
        <v>38</v>
      </c>
      <c r="C40" s="10"/>
      <c r="D40" s="139"/>
      <c r="E40" s="175"/>
      <c r="F40" s="66" t="s">
        <v>39</v>
      </c>
      <c r="G40" s="52"/>
      <c r="H40" s="52"/>
      <c r="I40" s="52"/>
      <c r="J40" s="67"/>
      <c r="K40" s="92"/>
      <c r="L40" s="90"/>
    </row>
    <row r="41" spans="1:12" ht="24" thickBot="1" x14ac:dyDescent="0.4">
      <c r="A41" s="74"/>
      <c r="B41" s="33" t="s">
        <v>37</v>
      </c>
      <c r="C41" s="11">
        <f>+((C34-J34)+(J19*C18*J18*J29))</f>
        <v>0</v>
      </c>
      <c r="D41" s="140"/>
      <c r="E41" s="176"/>
      <c r="F41" s="68" t="s">
        <v>47</v>
      </c>
      <c r="G41" s="69"/>
      <c r="H41" s="69"/>
      <c r="I41" s="13" t="e">
        <f>+J30/C30*12</f>
        <v>#DIV/0!</v>
      </c>
      <c r="J41" s="70" t="s">
        <v>11</v>
      </c>
      <c r="K41" s="109"/>
      <c r="L41" s="110"/>
    </row>
    <row r="42" spans="1:12" ht="16.5" customHeight="1" thickBot="1" x14ac:dyDescent="0.4">
      <c r="A42" s="74"/>
      <c r="B42" s="141"/>
      <c r="C42" s="142"/>
      <c r="D42" s="130"/>
      <c r="E42" s="130"/>
      <c r="F42" s="130"/>
      <c r="G42" s="130"/>
      <c r="H42" s="130"/>
      <c r="I42" s="177"/>
      <c r="J42" s="178"/>
      <c r="K42" s="74"/>
    </row>
    <row r="43" spans="1:12" ht="13.5" customHeight="1" x14ac:dyDescent="0.2">
      <c r="A43" s="74"/>
      <c r="B43" s="143" t="s">
        <v>13</v>
      </c>
      <c r="C43" s="144"/>
      <c r="D43" s="52"/>
      <c r="E43" s="52"/>
      <c r="F43" s="52"/>
      <c r="G43" s="52"/>
      <c r="H43" s="52"/>
      <c r="I43" s="52"/>
      <c r="J43" s="179"/>
      <c r="K43" s="92"/>
      <c r="L43" s="110"/>
    </row>
    <row r="44" spans="1:12" ht="13.5" customHeight="1" x14ac:dyDescent="0.2">
      <c r="A44" s="74"/>
      <c r="B44" s="50" t="s">
        <v>46</v>
      </c>
      <c r="C44" s="59"/>
      <c r="D44" s="59"/>
      <c r="E44" s="180"/>
      <c r="F44" s="59"/>
      <c r="G44" s="59"/>
      <c r="H44" s="59"/>
      <c r="I44" s="59"/>
      <c r="J44" s="154"/>
      <c r="K44" s="92"/>
      <c r="L44" s="111"/>
    </row>
    <row r="45" spans="1:12" ht="13.5" customHeight="1" x14ac:dyDescent="0.2">
      <c r="A45" s="74"/>
      <c r="B45" s="50" t="s">
        <v>35</v>
      </c>
      <c r="C45" s="59"/>
      <c r="D45" s="59"/>
      <c r="E45" s="59"/>
      <c r="F45" s="59"/>
      <c r="G45" s="59"/>
      <c r="H45" s="59"/>
      <c r="I45" s="59"/>
      <c r="J45" s="154"/>
      <c r="K45" s="92"/>
      <c r="L45" s="111"/>
    </row>
    <row r="46" spans="1:12" ht="18" x14ac:dyDescent="0.25">
      <c r="A46" s="74"/>
      <c r="B46" s="145" t="s">
        <v>36</v>
      </c>
      <c r="C46" s="146"/>
      <c r="D46" s="146"/>
      <c r="E46" s="146"/>
      <c r="F46" s="146"/>
      <c r="G46" s="146"/>
      <c r="H46" s="146"/>
      <c r="I46" s="146"/>
      <c r="J46" s="181"/>
      <c r="K46" s="74"/>
    </row>
    <row r="47" spans="1:12" ht="20.25" x14ac:dyDescent="0.3">
      <c r="A47" s="74"/>
      <c r="B47" s="147" t="s">
        <v>28</v>
      </c>
      <c r="C47" s="59"/>
      <c r="D47" s="146"/>
      <c r="E47" s="146"/>
      <c r="F47" s="146"/>
      <c r="G47" s="146"/>
      <c r="H47" s="146"/>
      <c r="I47" s="146"/>
      <c r="J47" s="181"/>
      <c r="K47" s="74"/>
    </row>
    <row r="48" spans="1:12" x14ac:dyDescent="0.2">
      <c r="A48" s="74"/>
      <c r="B48" s="145"/>
      <c r="C48" s="146"/>
      <c r="D48" s="146"/>
      <c r="E48" s="146"/>
      <c r="F48" s="146"/>
      <c r="G48" s="146"/>
      <c r="H48" s="146"/>
      <c r="I48" s="146"/>
      <c r="J48" s="181"/>
      <c r="K48" s="74"/>
    </row>
    <row r="49" spans="1:11" ht="13.5" thickBot="1" x14ac:dyDescent="0.25">
      <c r="A49" s="74"/>
      <c r="B49" s="145"/>
      <c r="C49" s="146"/>
      <c r="D49" s="146"/>
      <c r="E49" s="146"/>
      <c r="F49" s="146"/>
      <c r="G49" s="146"/>
      <c r="H49" s="146"/>
      <c r="I49" s="146"/>
      <c r="J49" s="181"/>
      <c r="K49" s="74"/>
    </row>
    <row r="50" spans="1:11" x14ac:dyDescent="0.2">
      <c r="A50" s="74"/>
      <c r="B50" s="148"/>
      <c r="C50" s="2" t="s">
        <v>55</v>
      </c>
      <c r="D50" s="149"/>
      <c r="E50" s="149"/>
      <c r="F50" s="149"/>
      <c r="G50" s="149"/>
      <c r="H50" s="149"/>
      <c r="I50" s="149"/>
      <c r="J50" s="182"/>
      <c r="K50" s="74"/>
    </row>
    <row r="51" spans="1:11" ht="13.5" thickBot="1" x14ac:dyDescent="0.25">
      <c r="A51" s="74"/>
      <c r="B51" s="150"/>
      <c r="C51" s="3"/>
      <c r="D51" s="151"/>
      <c r="E51" s="151"/>
      <c r="F51" s="151"/>
      <c r="G51" s="151"/>
      <c r="H51" s="151"/>
      <c r="I51" s="151"/>
      <c r="J51" s="183"/>
      <c r="K51" s="112"/>
    </row>
    <row r="53" spans="1:11" x14ac:dyDescent="0.2">
      <c r="B53" s="113"/>
    </row>
    <row r="54" spans="1:11" x14ac:dyDescent="0.2">
      <c r="B54" s="114"/>
      <c r="C54" s="115"/>
      <c r="D54" s="114"/>
      <c r="E54" s="115"/>
      <c r="F54" s="114"/>
      <c r="G54" s="114"/>
      <c r="H54" s="114"/>
    </row>
    <row r="55" spans="1:11" x14ac:dyDescent="0.2">
      <c r="B55" s="114"/>
      <c r="C55" s="116"/>
      <c r="D55" s="114"/>
      <c r="E55" s="114"/>
      <c r="F55" s="114"/>
      <c r="G55" s="114"/>
      <c r="H55" s="114"/>
    </row>
    <row r="56" spans="1:11" x14ac:dyDescent="0.2">
      <c r="B56" s="114"/>
      <c r="C56" s="114"/>
      <c r="D56" s="114"/>
      <c r="E56" s="114"/>
      <c r="F56" s="114"/>
      <c r="G56" s="114"/>
      <c r="H56" s="114"/>
    </row>
    <row r="57" spans="1:11" x14ac:dyDescent="0.2">
      <c r="B57" s="114"/>
      <c r="C57" s="114"/>
      <c r="D57" s="114"/>
      <c r="E57" s="114"/>
      <c r="F57" s="114"/>
      <c r="G57" s="114"/>
      <c r="H57" s="114"/>
    </row>
    <row r="58" spans="1:11" x14ac:dyDescent="0.2">
      <c r="B58" s="114"/>
      <c r="C58" s="116"/>
      <c r="D58" s="114"/>
      <c r="E58" s="117"/>
      <c r="F58" s="114"/>
      <c r="G58" s="114"/>
      <c r="H58" s="114"/>
    </row>
    <row r="59" spans="1:11" x14ac:dyDescent="0.2">
      <c r="B59" s="114"/>
      <c r="C59" s="114"/>
      <c r="D59" s="114"/>
      <c r="E59" s="117"/>
      <c r="F59" s="114"/>
      <c r="G59" s="114"/>
      <c r="H59" s="114"/>
    </row>
    <row r="60" spans="1:11" x14ac:dyDescent="0.2">
      <c r="B60" s="114"/>
      <c r="C60" s="114"/>
      <c r="D60" s="114"/>
      <c r="E60" s="114"/>
      <c r="F60" s="114"/>
      <c r="G60" s="114"/>
      <c r="H60" s="114"/>
    </row>
    <row r="61" spans="1:11" x14ac:dyDescent="0.2">
      <c r="B61" s="118"/>
      <c r="C61" s="119"/>
      <c r="D61" s="119"/>
      <c r="E61" s="119"/>
      <c r="F61" s="114"/>
      <c r="G61" s="114"/>
      <c r="H61" s="114"/>
    </row>
    <row r="62" spans="1:11" x14ac:dyDescent="0.2">
      <c r="B62" s="114"/>
      <c r="C62" s="114"/>
      <c r="D62" s="114"/>
      <c r="E62" s="114"/>
      <c r="F62" s="114"/>
      <c r="G62" s="114"/>
      <c r="H62" s="114"/>
    </row>
    <row r="63" spans="1:11" x14ac:dyDescent="0.2">
      <c r="B63" s="118"/>
      <c r="C63" s="114"/>
      <c r="D63" s="114"/>
      <c r="E63" s="114"/>
      <c r="F63" s="114"/>
      <c r="G63" s="114"/>
      <c r="H63" s="114"/>
      <c r="I63" s="114"/>
      <c r="J63" s="114"/>
    </row>
    <row r="64" spans="1:11" x14ac:dyDescent="0.2">
      <c r="B64" s="117"/>
      <c r="C64" s="114"/>
      <c r="D64" s="117"/>
      <c r="E64" s="117"/>
      <c r="F64" s="114"/>
      <c r="G64" s="114"/>
      <c r="H64" s="114"/>
      <c r="I64" s="114"/>
      <c r="J64" s="114"/>
    </row>
    <row r="65" spans="2:10" x14ac:dyDescent="0.2">
      <c r="B65" s="120"/>
      <c r="C65" s="114"/>
      <c r="D65" s="117"/>
      <c r="E65" s="117"/>
      <c r="F65" s="114"/>
      <c r="G65" s="114"/>
      <c r="H65" s="114"/>
      <c r="I65" s="114"/>
      <c r="J65" s="114"/>
    </row>
    <row r="66" spans="2:10" x14ac:dyDescent="0.2">
      <c r="B66" s="120"/>
      <c r="C66" s="114"/>
      <c r="D66" s="117"/>
      <c r="E66" s="117"/>
      <c r="F66" s="114"/>
      <c r="G66" s="114"/>
      <c r="H66" s="114"/>
      <c r="I66" s="114"/>
      <c r="J66" s="114"/>
    </row>
    <row r="67" spans="2:10" x14ac:dyDescent="0.2">
      <c r="B67" s="120"/>
      <c r="C67" s="114"/>
      <c r="D67" s="117"/>
      <c r="E67" s="117"/>
      <c r="F67" s="114"/>
      <c r="G67" s="114"/>
      <c r="H67" s="114"/>
      <c r="I67" s="114"/>
      <c r="J67" s="114"/>
    </row>
    <row r="68" spans="2:10" x14ac:dyDescent="0.2">
      <c r="B68" s="120"/>
      <c r="C68" s="114"/>
      <c r="D68" s="117"/>
      <c r="E68" s="117"/>
      <c r="F68" s="114"/>
      <c r="G68" s="114"/>
      <c r="H68" s="114"/>
      <c r="I68" s="114"/>
      <c r="J68" s="114"/>
    </row>
    <row r="69" spans="2:10" x14ac:dyDescent="0.2">
      <c r="B69" s="120"/>
      <c r="C69" s="114"/>
      <c r="D69" s="117"/>
      <c r="E69" s="117"/>
      <c r="F69" s="114"/>
      <c r="G69" s="114"/>
      <c r="H69" s="114"/>
      <c r="I69" s="114"/>
      <c r="J69" s="114"/>
    </row>
    <row r="70" spans="2:10" x14ac:dyDescent="0.2">
      <c r="B70" s="120"/>
      <c r="C70" s="114"/>
      <c r="D70" s="117"/>
      <c r="E70" s="117"/>
      <c r="F70" s="114"/>
      <c r="G70" s="114"/>
      <c r="H70" s="114"/>
      <c r="I70" s="114"/>
      <c r="J70" s="114"/>
    </row>
    <row r="71" spans="2:10" x14ac:dyDescent="0.2">
      <c r="B71" s="114"/>
      <c r="C71" s="114"/>
      <c r="D71" s="114"/>
      <c r="E71" s="114"/>
      <c r="F71" s="114"/>
      <c r="G71" s="114"/>
      <c r="H71" s="114"/>
      <c r="I71" s="114"/>
      <c r="J71" s="114"/>
    </row>
    <row r="72" spans="2:10" x14ac:dyDescent="0.2">
      <c r="B72" s="113"/>
      <c r="C72" s="114"/>
      <c r="D72" s="114"/>
      <c r="E72" s="114"/>
      <c r="F72" s="114"/>
      <c r="G72" s="114"/>
      <c r="H72" s="114"/>
      <c r="I72" s="114"/>
      <c r="J72" s="114"/>
    </row>
    <row r="73" spans="2:10" x14ac:dyDescent="0.2">
      <c r="B73" s="113"/>
      <c r="C73" s="114"/>
      <c r="D73" s="114"/>
      <c r="E73" s="113"/>
      <c r="F73" s="114"/>
      <c r="G73" s="114"/>
      <c r="H73" s="114"/>
      <c r="I73" s="114"/>
      <c r="J73" s="114"/>
    </row>
    <row r="74" spans="2:10" x14ac:dyDescent="0.2">
      <c r="B74" s="113"/>
      <c r="C74" s="114"/>
      <c r="D74" s="114"/>
      <c r="E74" s="113"/>
      <c r="F74" s="114"/>
      <c r="G74" s="114"/>
      <c r="H74" s="114"/>
      <c r="I74" s="114"/>
      <c r="J74" s="114"/>
    </row>
    <row r="75" spans="2:10" x14ac:dyDescent="0.2">
      <c r="B75" s="113"/>
      <c r="C75" s="114"/>
      <c r="D75" s="114"/>
      <c r="E75" s="113"/>
      <c r="F75" s="114"/>
      <c r="G75" s="114"/>
      <c r="H75" s="114"/>
      <c r="I75" s="114"/>
      <c r="J75" s="114"/>
    </row>
    <row r="76" spans="2:10" x14ac:dyDescent="0.2">
      <c r="B76" s="113"/>
      <c r="C76" s="114"/>
      <c r="D76" s="114"/>
      <c r="E76" s="114"/>
      <c r="F76" s="114"/>
      <c r="G76" s="114"/>
      <c r="H76" s="114"/>
      <c r="I76" s="114"/>
      <c r="J76" s="114"/>
    </row>
    <row r="77" spans="2:10" x14ac:dyDescent="0.2">
      <c r="B77" s="113"/>
      <c r="C77" s="114"/>
      <c r="D77" s="114"/>
      <c r="E77" s="113"/>
      <c r="F77" s="114"/>
      <c r="G77" s="114"/>
      <c r="H77" s="114"/>
      <c r="I77" s="114"/>
      <c r="J77" s="114"/>
    </row>
    <row r="78" spans="2:10" x14ac:dyDescent="0.2">
      <c r="B78" s="114"/>
      <c r="C78" s="114"/>
      <c r="D78" s="114"/>
      <c r="E78" s="114"/>
      <c r="F78" s="114"/>
      <c r="G78" s="114"/>
      <c r="H78" s="114"/>
      <c r="I78" s="114"/>
      <c r="J78" s="114"/>
    </row>
    <row r="79" spans="2:10" x14ac:dyDescent="0.2">
      <c r="B79" s="113"/>
      <c r="C79" s="114"/>
      <c r="D79" s="114"/>
      <c r="E79" s="114"/>
      <c r="F79" s="114"/>
      <c r="G79" s="114"/>
      <c r="H79" s="114"/>
      <c r="I79" s="114"/>
      <c r="J79" s="114"/>
    </row>
    <row r="80" spans="2:10" x14ac:dyDescent="0.2">
      <c r="B80" s="113"/>
      <c r="C80" s="114"/>
      <c r="D80" s="114"/>
      <c r="E80" s="114"/>
      <c r="F80" s="114"/>
      <c r="G80" s="114"/>
      <c r="H80" s="114"/>
      <c r="I80" s="114"/>
      <c r="J80" s="114"/>
    </row>
    <row r="81" spans="2:13" x14ac:dyDescent="0.2">
      <c r="B81" s="113"/>
      <c r="C81" s="114"/>
      <c r="D81" s="114"/>
      <c r="E81" s="114"/>
      <c r="F81" s="114"/>
      <c r="G81" s="114"/>
      <c r="H81" s="114"/>
      <c r="I81" s="114"/>
      <c r="J81" s="114"/>
    </row>
    <row r="82" spans="2:13" x14ac:dyDescent="0.2">
      <c r="B82" s="113"/>
      <c r="C82" s="114"/>
      <c r="D82" s="114"/>
      <c r="E82" s="114"/>
      <c r="F82" s="114"/>
      <c r="G82" s="114"/>
      <c r="H82" s="114"/>
      <c r="I82" s="114"/>
      <c r="J82" s="114"/>
    </row>
    <row r="83" spans="2:13" x14ac:dyDescent="0.2">
      <c r="B83" s="113"/>
      <c r="C83" s="114"/>
      <c r="D83" s="114"/>
      <c r="E83" s="114"/>
      <c r="F83" s="114"/>
      <c r="G83" s="114"/>
      <c r="H83" s="114"/>
      <c r="I83" s="114"/>
      <c r="J83" s="114"/>
    </row>
    <row r="84" spans="2:13" x14ac:dyDescent="0.2">
      <c r="B84" s="113"/>
      <c r="C84" s="114"/>
      <c r="D84" s="114"/>
      <c r="E84" s="114"/>
      <c r="F84" s="114"/>
      <c r="G84" s="114"/>
      <c r="H84" s="114"/>
      <c r="I84" s="114"/>
      <c r="J84" s="114"/>
    </row>
    <row r="85" spans="2:13" x14ac:dyDescent="0.2">
      <c r="B85" s="113"/>
      <c r="C85" s="114"/>
      <c r="D85" s="114"/>
      <c r="E85" s="114"/>
      <c r="F85" s="114"/>
      <c r="G85" s="114"/>
      <c r="H85" s="114"/>
      <c r="I85" s="114"/>
      <c r="J85" s="114"/>
    </row>
    <row r="86" spans="2:13" x14ac:dyDescent="0.2">
      <c r="B86" s="114"/>
      <c r="C86" s="114"/>
      <c r="D86" s="114"/>
      <c r="E86" s="114"/>
      <c r="F86" s="114"/>
      <c r="G86" s="114"/>
      <c r="H86" s="114"/>
      <c r="I86" s="114"/>
      <c r="J86" s="114"/>
    </row>
    <row r="87" spans="2:13" x14ac:dyDescent="0.2">
      <c r="B87" s="113"/>
      <c r="C87" s="114"/>
      <c r="D87" s="114"/>
      <c r="E87" s="114"/>
      <c r="F87" s="114"/>
      <c r="G87" s="114"/>
      <c r="H87" s="114"/>
      <c r="I87" s="114"/>
      <c r="J87" s="114"/>
    </row>
    <row r="88" spans="2:13" x14ac:dyDescent="0.2">
      <c r="B88" s="113"/>
      <c r="C88" s="114"/>
      <c r="D88" s="114"/>
      <c r="E88" s="114"/>
      <c r="F88" s="114"/>
      <c r="G88" s="114"/>
      <c r="H88" s="114"/>
      <c r="I88" s="114"/>
      <c r="J88" s="114"/>
    </row>
    <row r="89" spans="2:13" x14ac:dyDescent="0.2">
      <c r="B89" s="114"/>
      <c r="C89" s="114"/>
      <c r="D89" s="114"/>
      <c r="E89" s="114"/>
      <c r="F89" s="114"/>
      <c r="G89" s="114"/>
      <c r="H89" s="114"/>
      <c r="I89" s="114"/>
      <c r="J89" s="114"/>
    </row>
    <row r="90" spans="2:13" x14ac:dyDescent="0.2">
      <c r="B90" s="113"/>
      <c r="C90" s="113"/>
      <c r="D90" s="114"/>
      <c r="E90" s="114"/>
      <c r="F90" s="114"/>
      <c r="G90" s="114"/>
      <c r="H90" s="114"/>
      <c r="I90" s="114"/>
      <c r="J90" s="114"/>
    </row>
    <row r="91" spans="2:13" x14ac:dyDescent="0.2">
      <c r="B91" s="113"/>
      <c r="C91" s="114"/>
      <c r="D91" s="114"/>
      <c r="E91" s="114"/>
      <c r="F91" s="113"/>
      <c r="G91" s="114"/>
      <c r="H91" s="114"/>
      <c r="I91" s="114"/>
      <c r="J91" s="114"/>
    </row>
    <row r="92" spans="2:13" x14ac:dyDescent="0.2">
      <c r="B92" s="113"/>
      <c r="C92" s="114"/>
      <c r="D92" s="114"/>
      <c r="E92" s="114"/>
      <c r="F92" s="114"/>
      <c r="G92" s="114"/>
      <c r="H92" s="114"/>
      <c r="I92" s="114"/>
      <c r="J92" s="114"/>
    </row>
    <row r="93" spans="2:13" x14ac:dyDescent="0.2">
      <c r="B93" s="113"/>
      <c r="C93" s="114"/>
      <c r="D93" s="114"/>
      <c r="E93" s="114"/>
      <c r="F93" s="113"/>
      <c r="G93" s="114"/>
      <c r="H93" s="114"/>
      <c r="I93" s="114"/>
      <c r="J93" s="114"/>
    </row>
    <row r="94" spans="2:13" x14ac:dyDescent="0.2">
      <c r="B94" s="113"/>
      <c r="C94" s="121"/>
      <c r="D94" s="114"/>
      <c r="E94" s="113"/>
      <c r="F94" s="114"/>
      <c r="G94" s="114"/>
      <c r="H94" s="114"/>
      <c r="I94" s="114"/>
      <c r="J94" s="114"/>
    </row>
    <row r="95" spans="2:13" x14ac:dyDescent="0.2">
      <c r="B95" s="114"/>
      <c r="C95" s="122"/>
      <c r="D95" s="114"/>
      <c r="E95" s="114"/>
      <c r="F95" s="113"/>
      <c r="G95" s="114"/>
      <c r="H95" s="114"/>
      <c r="I95" s="114"/>
      <c r="J95" s="114"/>
    </row>
    <row r="96" spans="2:13" x14ac:dyDescent="0.2">
      <c r="B96" s="114"/>
      <c r="C96" s="114"/>
      <c r="D96" s="114"/>
      <c r="E96" s="114"/>
      <c r="F96" s="114"/>
      <c r="G96" s="114"/>
      <c r="H96" s="114"/>
      <c r="I96" s="114"/>
      <c r="J96" s="114"/>
      <c r="K96" s="123"/>
      <c r="L96" s="124"/>
      <c r="M96" s="124"/>
    </row>
    <row r="97" spans="2:27" x14ac:dyDescent="0.2">
      <c r="B97" s="113"/>
      <c r="C97" s="125"/>
      <c r="D97" s="114"/>
      <c r="E97" s="114"/>
      <c r="F97" s="113"/>
      <c r="G97" s="114"/>
      <c r="H97" s="114"/>
      <c r="I97" s="113"/>
      <c r="J97" s="114"/>
      <c r="K97" s="114"/>
      <c r="L97" s="113"/>
      <c r="M97" s="114"/>
      <c r="N97" s="114"/>
    </row>
    <row r="98" spans="2:27" x14ac:dyDescent="0.2">
      <c r="B98" s="114"/>
      <c r="C98" s="114"/>
      <c r="D98" s="114"/>
      <c r="E98" s="114"/>
      <c r="F98" s="114"/>
      <c r="G98" s="114"/>
      <c r="H98" s="114"/>
      <c r="I98" s="114"/>
      <c r="J98" s="114"/>
    </row>
    <row r="99" spans="2:27" x14ac:dyDescent="0.2">
      <c r="B99" s="114"/>
      <c r="C99" s="114"/>
      <c r="D99" s="114"/>
      <c r="E99" s="114"/>
      <c r="F99" s="114"/>
      <c r="G99" s="114"/>
      <c r="H99" s="114"/>
      <c r="I99" s="114"/>
      <c r="J99" s="114"/>
    </row>
    <row r="100" spans="2:27" x14ac:dyDescent="0.2">
      <c r="B100" s="114"/>
      <c r="C100" s="114"/>
      <c r="D100" s="114"/>
      <c r="E100" s="114"/>
      <c r="F100" s="114"/>
      <c r="G100" s="114"/>
      <c r="H100" s="114"/>
      <c r="I100" s="114"/>
      <c r="J100" s="114"/>
    </row>
    <row r="101" spans="2:27" x14ac:dyDescent="0.2">
      <c r="B101" s="114"/>
      <c r="C101" s="114"/>
      <c r="D101" s="114"/>
      <c r="E101" s="114"/>
      <c r="F101" s="114"/>
      <c r="G101" s="114"/>
      <c r="H101" s="114"/>
      <c r="I101" s="114"/>
      <c r="J101" s="114"/>
    </row>
    <row r="102" spans="2:27" x14ac:dyDescent="0.2">
      <c r="B102" s="114"/>
      <c r="C102" s="114"/>
      <c r="D102" s="114"/>
      <c r="E102" s="114"/>
      <c r="F102" s="114"/>
      <c r="G102" s="114"/>
      <c r="H102" s="114"/>
      <c r="I102" s="114"/>
      <c r="J102" s="114"/>
    </row>
    <row r="103" spans="2:27" x14ac:dyDescent="0.2">
      <c r="B103" s="114"/>
      <c r="C103" s="113"/>
      <c r="D103" s="114"/>
      <c r="E103" s="114"/>
      <c r="F103" s="114"/>
      <c r="G103" s="113"/>
      <c r="H103" s="114"/>
      <c r="I103" s="114"/>
      <c r="J103" s="113"/>
      <c r="O103" s="113"/>
      <c r="P103" s="114"/>
      <c r="Q103" s="114"/>
      <c r="R103" s="114"/>
      <c r="S103" s="114"/>
      <c r="T103" s="113"/>
      <c r="U103" s="114"/>
      <c r="V103" s="114"/>
      <c r="W103" s="114"/>
      <c r="X103" s="114"/>
      <c r="Y103" s="114"/>
      <c r="Z103" s="114"/>
      <c r="AA103" s="114"/>
    </row>
    <row r="104" spans="2:27" x14ac:dyDescent="0.2">
      <c r="B104" s="114"/>
      <c r="C104" s="114"/>
      <c r="D104" s="114"/>
      <c r="E104" s="114"/>
      <c r="F104" s="114"/>
      <c r="G104" s="126"/>
      <c r="H104" s="114"/>
      <c r="I104" s="114"/>
      <c r="J104" s="114"/>
    </row>
    <row r="105" spans="2:27" x14ac:dyDescent="0.2">
      <c r="B105" s="114"/>
      <c r="C105" s="114"/>
      <c r="D105" s="114"/>
      <c r="E105" s="114"/>
      <c r="F105" s="114"/>
      <c r="G105" s="126"/>
      <c r="H105" s="114"/>
      <c r="I105" s="114"/>
      <c r="J105" s="114"/>
    </row>
    <row r="106" spans="2:27" x14ac:dyDescent="0.2">
      <c r="B106" s="114"/>
      <c r="C106" s="114"/>
      <c r="D106" s="114"/>
      <c r="E106" s="114"/>
      <c r="F106" s="114"/>
      <c r="G106" s="126"/>
      <c r="H106" s="114"/>
      <c r="I106" s="114"/>
      <c r="J106" s="114"/>
    </row>
    <row r="107" spans="2:27" x14ac:dyDescent="0.2">
      <c r="B107" s="114"/>
      <c r="C107" s="114"/>
      <c r="D107" s="114"/>
      <c r="E107" s="114"/>
      <c r="F107" s="114"/>
      <c r="G107" s="126"/>
      <c r="H107" s="114"/>
      <c r="I107" s="114"/>
      <c r="J107" s="114"/>
    </row>
    <row r="108" spans="2:27" x14ac:dyDescent="0.2">
      <c r="B108" s="114"/>
      <c r="C108" s="114"/>
      <c r="D108" s="114"/>
      <c r="E108" s="114"/>
      <c r="F108" s="114"/>
      <c r="G108" s="126"/>
      <c r="H108" s="114"/>
      <c r="I108" s="114"/>
      <c r="J108" s="114"/>
    </row>
    <row r="109" spans="2:27" x14ac:dyDescent="0.2">
      <c r="B109" s="114"/>
      <c r="C109" s="114"/>
      <c r="D109" s="114"/>
      <c r="E109" s="114"/>
      <c r="F109" s="114"/>
      <c r="G109" s="114"/>
      <c r="H109" s="114"/>
      <c r="I109" s="114"/>
      <c r="J109" s="114"/>
    </row>
    <row r="110" spans="2:27" x14ac:dyDescent="0.2">
      <c r="B110" s="113"/>
      <c r="C110" s="125"/>
      <c r="D110" s="114"/>
      <c r="E110" s="114"/>
      <c r="F110" s="114"/>
      <c r="G110" s="114"/>
      <c r="H110" s="114"/>
      <c r="I110" s="114"/>
      <c r="J110" s="114"/>
    </row>
    <row r="111" spans="2:27" x14ac:dyDescent="0.2">
      <c r="B111" s="113"/>
      <c r="C111" s="125"/>
      <c r="D111" s="114"/>
      <c r="E111" s="114"/>
      <c r="F111" s="114"/>
      <c r="G111" s="114"/>
      <c r="H111" s="114"/>
      <c r="I111" s="114"/>
      <c r="J111" s="114"/>
    </row>
    <row r="112" spans="2:27" x14ac:dyDescent="0.2">
      <c r="B112" s="113"/>
      <c r="C112" s="125"/>
      <c r="D112" s="114"/>
      <c r="E112" s="114"/>
      <c r="F112" s="114"/>
      <c r="G112" s="114"/>
      <c r="H112" s="114"/>
      <c r="I112" s="114"/>
      <c r="J112" s="114"/>
    </row>
    <row r="113" spans="2:10" x14ac:dyDescent="0.2">
      <c r="B113" s="113"/>
      <c r="C113" s="125"/>
      <c r="D113" s="114"/>
      <c r="E113" s="114"/>
      <c r="F113" s="114"/>
      <c r="G113" s="114"/>
      <c r="H113" s="114"/>
      <c r="I113" s="114"/>
      <c r="J113" s="114"/>
    </row>
    <row r="114" spans="2:10" x14ac:dyDescent="0.2">
      <c r="B114" s="114"/>
      <c r="C114" s="114"/>
      <c r="D114" s="114"/>
      <c r="E114" s="114"/>
      <c r="F114" s="114"/>
      <c r="G114" s="114"/>
      <c r="H114" s="114"/>
      <c r="I114" s="114"/>
      <c r="J114" s="114"/>
    </row>
    <row r="115" spans="2:10" x14ac:dyDescent="0.2">
      <c r="B115" s="114"/>
      <c r="C115" s="114"/>
      <c r="D115" s="114"/>
      <c r="E115" s="114"/>
      <c r="F115" s="114"/>
      <c r="G115" s="114"/>
      <c r="H115" s="114"/>
      <c r="I115" s="114"/>
      <c r="J115" s="114"/>
    </row>
    <row r="116" spans="2:10" x14ac:dyDescent="0.2">
      <c r="B116" s="114"/>
      <c r="C116" s="114"/>
      <c r="D116" s="114"/>
      <c r="E116" s="114"/>
      <c r="F116" s="114"/>
      <c r="G116" s="114"/>
      <c r="H116" s="114"/>
      <c r="I116" s="114"/>
      <c r="J116" s="114"/>
    </row>
  </sheetData>
  <sheetProtection algorithmName="SHA-512" hashValue="XZwM35/fosOBSktFoozKutuZLoT2jbKka8qWiqNvUvcvxaGKlAkD1qWLNbrDxGsTVpb6vTUpWU3tBfSmFatvIg==" saltValue="vzIyvK1u9P3kiVY+uHkSEg==" spinCount="100000" sheet="1" objects="1" scenarios="1" selectLockedCells="1"/>
  <protectedRanges>
    <protectedRange sqref="J20:J21" name="Range4"/>
    <protectedRange sqref="C18 C21:C26" name="Range3"/>
    <protectedRange sqref="E72:F76 G3:J3 H4:J5 G4:G10" name="Range1"/>
    <protectedRange sqref="D64:E70 C9:E16 E19 C19 D18" name="Range2"/>
    <protectedRange sqref="J23:J25" name="Range5"/>
  </protectedRanges>
  <phoneticPr fontId="21" type="noConversion"/>
  <hyperlinks>
    <hyperlink ref="C50" r:id="rId1"/>
  </hyperlinks>
  <pageMargins left="0.25" right="0.25" top="0.25" bottom="0.25" header="0" footer="0"/>
  <pageSetup scale="61" orientation="landscape" r:id="rId2"/>
  <headerFooter alignWithMargins="0"/>
  <rowBreaks count="1" manualBreakCount="1">
    <brk id="54" min="1" max="11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"/>
  <sheetViews>
    <sheetView workbookViewId="0">
      <selection activeCell="C9" sqref="C9"/>
    </sheetView>
  </sheetViews>
  <sheetFormatPr defaultRowHeight="12.75" x14ac:dyDescent="0.2"/>
  <sheetData>
    <row r="3" spans="5:5" x14ac:dyDescent="0.2">
      <c r="E3">
        <v>123</v>
      </c>
    </row>
  </sheetData>
  <phoneticPr fontId="2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G2F HP series Calculator</vt:lpstr>
      <vt:lpstr>Sheet1</vt:lpstr>
      <vt:lpstr>Sheet3</vt:lpstr>
      <vt:lpstr>'G2F HP series Calculator'!Print_Area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Garth Owens</dc:creator>
  <cp:lastModifiedBy>Garth</cp:lastModifiedBy>
  <cp:lastPrinted>2017-12-18T14:05:03Z</cp:lastPrinted>
  <dcterms:created xsi:type="dcterms:W3CDTF">2009-02-11T13:22:12Z</dcterms:created>
  <dcterms:modified xsi:type="dcterms:W3CDTF">2018-01-10T19:18:14Z</dcterms:modified>
</cp:coreProperties>
</file>